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Investor Relations\IR_IR\Share liquidity\2025\"/>
    </mc:Choice>
  </mc:AlternateContent>
  <xr:revisionPtr revIDLastSave="0" documentId="13_ncr:1_{607ECF5F-6A42-4492-AB8F-2188F883CC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3" r:id="rId6"/>
  </sheets>
  <definedNames>
    <definedName name="CIQWBGuid" hidden="1">"22f90ce1-f8de-4a68-b4b3-7356e8a37691"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43720.6783912037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0" l="1"/>
  <c r="F99" i="10"/>
  <c r="J99" i="10"/>
  <c r="I99" i="10"/>
  <c r="H99" i="10"/>
  <c r="E99" i="10"/>
  <c r="D99" i="10"/>
  <c r="E76" i="10"/>
  <c r="H76" i="10"/>
  <c r="I76" i="10"/>
  <c r="J76" i="10"/>
  <c r="D76" i="10"/>
  <c r="D53" i="10"/>
  <c r="D31" i="10"/>
  <c r="J53" i="10" l="1"/>
  <c r="I53" i="10"/>
  <c r="H53" i="10"/>
  <c r="F53" i="10"/>
  <c r="E53" i="10"/>
  <c r="I31" i="10"/>
  <c r="J31" i="10"/>
  <c r="J263" i="8"/>
  <c r="H31" i="10"/>
  <c r="E31" i="10"/>
  <c r="F31" i="10"/>
  <c r="F7" i="10"/>
  <c r="E7" i="10"/>
  <c r="D7" i="10"/>
  <c r="D285" i="8" l="1"/>
  <c r="E285" i="8"/>
  <c r="F285" i="8"/>
  <c r="H285" i="8"/>
  <c r="I285" i="8"/>
  <c r="J285" i="8"/>
  <c r="J7" i="10"/>
  <c r="I7" i="10"/>
  <c r="H7" i="10"/>
  <c r="F263" i="8"/>
  <c r="E263" i="8"/>
  <c r="D263" i="8"/>
  <c r="I263" i="8"/>
  <c r="H263" i="8"/>
  <c r="J240" i="8" l="1"/>
  <c r="I240" i="8"/>
  <c r="H240" i="8"/>
  <c r="F240" i="8"/>
  <c r="E240" i="8"/>
  <c r="D240" i="8"/>
  <c r="D215" i="8"/>
  <c r="J215" i="8"/>
  <c r="I215" i="8"/>
  <c r="H215" i="8"/>
  <c r="F215" i="8"/>
  <c r="E215" i="8"/>
  <c r="D169" i="8"/>
  <c r="D192" i="8"/>
  <c r="E192" i="8"/>
  <c r="F192" i="8"/>
  <c r="H192" i="8"/>
  <c r="I192" i="8"/>
  <c r="J192" i="8"/>
  <c r="E169" i="8"/>
  <c r="J169" i="8"/>
  <c r="I169" i="8"/>
  <c r="H169" i="8"/>
  <c r="F169" i="8"/>
  <c r="D143" i="8" l="1"/>
  <c r="F143" i="8" l="1"/>
  <c r="J143" i="8"/>
  <c r="I143" i="8"/>
  <c r="H143" i="8"/>
  <c r="H98" i="8"/>
  <c r="E143" i="8"/>
  <c r="D98" i="8"/>
  <c r="E121" i="8" l="1"/>
  <c r="D121" i="8"/>
  <c r="I121" i="8"/>
  <c r="J121" i="8"/>
  <c r="H121" i="8"/>
  <c r="F121" i="8"/>
  <c r="E98" i="8" l="1"/>
  <c r="F98" i="8"/>
  <c r="J98" i="8"/>
  <c r="I98" i="8"/>
  <c r="F75" i="8" l="1"/>
  <c r="E75" i="8"/>
  <c r="D75" i="8"/>
  <c r="J75" i="8" l="1"/>
  <c r="I75" i="8"/>
  <c r="H75" i="8"/>
  <c r="F53" i="8" l="1"/>
  <c r="D53" i="8"/>
  <c r="E53" i="8"/>
  <c r="J53" i="8"/>
  <c r="I53" i="8"/>
  <c r="H53" i="8"/>
  <c r="D6" i="8" l="1"/>
  <c r="J30" i="8"/>
  <c r="I30" i="8"/>
  <c r="H30" i="8"/>
  <c r="F30" i="8"/>
  <c r="E30" i="8"/>
  <c r="D30" i="8"/>
  <c r="J6" i="8" l="1"/>
  <c r="I6" i="8"/>
  <c r="H6" i="8"/>
  <c r="F6" i="8"/>
  <c r="E6" i="8"/>
  <c r="I281" i="7"/>
  <c r="J281" i="7"/>
  <c r="H281" i="7"/>
  <c r="F281" i="7"/>
  <c r="E281" i="7"/>
  <c r="D281" i="7"/>
  <c r="J260" i="7"/>
  <c r="I260" i="7"/>
  <c r="H260" i="7"/>
  <c r="F260" i="7"/>
  <c r="E260" i="7"/>
  <c r="D260" i="7"/>
  <c r="J236" i="7" l="1"/>
  <c r="I236" i="7"/>
  <c r="H236" i="7"/>
  <c r="F236" i="7"/>
  <c r="E236" i="7"/>
  <c r="D236" i="7"/>
  <c r="H212" i="7"/>
  <c r="J212" i="7" l="1"/>
  <c r="I212" i="7"/>
  <c r="F212" i="7"/>
  <c r="E212" i="7"/>
  <c r="D212" i="7"/>
  <c r="J189" i="7" l="1"/>
  <c r="I189" i="7"/>
  <c r="H189" i="7"/>
  <c r="F189" i="7"/>
  <c r="E189" i="7"/>
  <c r="D189" i="7"/>
  <c r="J142" i="7"/>
  <c r="I142" i="7"/>
  <c r="H142" i="7"/>
  <c r="F142" i="7"/>
  <c r="E142" i="7"/>
  <c r="D142" i="7"/>
  <c r="D118" i="7"/>
  <c r="D96" i="7"/>
  <c r="D76" i="7"/>
  <c r="D29" i="7"/>
  <c r="J165" i="7"/>
  <c r="I165" i="7"/>
  <c r="H165" i="7"/>
  <c r="F165" i="7"/>
  <c r="E165" i="7"/>
  <c r="D165" i="7"/>
  <c r="F118" i="7" l="1"/>
  <c r="E118" i="7"/>
  <c r="J118" i="7" l="1"/>
  <c r="I118" i="7"/>
  <c r="H118" i="7"/>
  <c r="J96" i="7" l="1"/>
  <c r="I96" i="7"/>
  <c r="H96" i="7"/>
  <c r="E96" i="7"/>
  <c r="F96" i="7"/>
  <c r="E76" i="7" l="1"/>
  <c r="J76" i="7" l="1"/>
  <c r="I76" i="7"/>
  <c r="H76" i="7"/>
  <c r="F76" i="7"/>
  <c r="D51" i="7" l="1"/>
  <c r="J51" i="7" l="1"/>
  <c r="I51" i="7"/>
  <c r="H51" i="7"/>
  <c r="F51" i="7"/>
  <c r="E51" i="7"/>
  <c r="F29" i="7" l="1"/>
  <c r="J29" i="7"/>
  <c r="I29" i="7"/>
  <c r="H29" i="7"/>
  <c r="E29" i="7"/>
  <c r="J6" i="7"/>
  <c r="I6" i="7"/>
  <c r="H6" i="7"/>
  <c r="F6" i="7"/>
  <c r="E6" i="7"/>
  <c r="D6" i="7"/>
  <c r="J282" i="6" l="1"/>
  <c r="I282" i="6"/>
  <c r="H282" i="6"/>
  <c r="F282" i="6"/>
  <c r="E282" i="6"/>
  <c r="D282" i="6"/>
  <c r="D260" i="6"/>
  <c r="J260" i="6" l="1"/>
  <c r="I260" i="6"/>
  <c r="H260" i="6"/>
  <c r="F260" i="6"/>
  <c r="E260" i="6"/>
  <c r="E236" i="6" l="1"/>
  <c r="J236" i="6"/>
  <c r="I236" i="6"/>
  <c r="H236" i="6"/>
  <c r="F236" i="6"/>
  <c r="D236" i="6"/>
  <c r="J213" i="6" l="1"/>
  <c r="I213" i="6"/>
  <c r="H213" i="6"/>
  <c r="F213" i="6"/>
  <c r="E213" i="6"/>
  <c r="D213" i="6"/>
  <c r="J190" i="6" l="1"/>
  <c r="I190" i="6"/>
  <c r="H190" i="6"/>
  <c r="F190" i="6"/>
  <c r="E190" i="6"/>
  <c r="D190" i="6"/>
  <c r="J166" i="6" l="1"/>
  <c r="I166" i="6"/>
  <c r="H166" i="6"/>
  <c r="F166" i="6"/>
  <c r="E166" i="6"/>
  <c r="D166" i="6"/>
  <c r="I143" i="6" l="1"/>
  <c r="J143" i="6"/>
  <c r="H143" i="6"/>
  <c r="E143" i="6"/>
  <c r="F143" i="6"/>
  <c r="D143" i="6"/>
  <c r="J121" i="6" l="1"/>
  <c r="I121" i="6"/>
  <c r="H121" i="6"/>
  <c r="F121" i="6"/>
  <c r="E121" i="6"/>
  <c r="D121" i="6"/>
  <c r="D98" i="6" l="1"/>
  <c r="E98" i="6"/>
  <c r="F98" i="6"/>
  <c r="J98" i="6"/>
  <c r="I98" i="6"/>
  <c r="H98" i="6"/>
  <c r="J77" i="6"/>
  <c r="I77" i="6"/>
  <c r="H77" i="6"/>
  <c r="F77" i="6"/>
  <c r="E77" i="6"/>
  <c r="D77" i="6"/>
  <c r="H52" i="6"/>
  <c r="J52" i="6" l="1"/>
  <c r="F52" i="6"/>
  <c r="E52" i="6"/>
  <c r="D52" i="6"/>
  <c r="F29" i="6"/>
  <c r="J29" i="6"/>
  <c r="I29" i="6"/>
  <c r="H29" i="6"/>
  <c r="D295" i="5"/>
  <c r="D29" i="6"/>
  <c r="E29" i="6"/>
  <c r="E6" i="6" l="1"/>
  <c r="D6" i="6"/>
  <c r="H6" i="6"/>
  <c r="I52" i="6" l="1"/>
  <c r="J6" i="6"/>
  <c r="I6" i="6"/>
  <c r="F6" i="6"/>
  <c r="F6" i="5"/>
  <c r="E6" i="5"/>
  <c r="J295" i="5"/>
  <c r="I295" i="5"/>
  <c r="H295" i="5"/>
  <c r="F295" i="5"/>
  <c r="E295" i="5"/>
  <c r="J271" i="5"/>
  <c r="I271" i="5"/>
  <c r="H271" i="5"/>
  <c r="F271" i="5"/>
  <c r="E271" i="5"/>
  <c r="D271" i="5"/>
  <c r="H246" i="5" l="1"/>
  <c r="I246" i="5"/>
  <c r="J246" i="5"/>
  <c r="E246" i="5"/>
  <c r="F246" i="5"/>
  <c r="D246" i="5"/>
  <c r="J222" i="5"/>
  <c r="I222" i="5"/>
  <c r="H222" i="5"/>
  <c r="F222" i="5"/>
  <c r="E222" i="5"/>
  <c r="D222" i="5"/>
  <c r="J197" i="5"/>
  <c r="I197" i="5"/>
  <c r="H197" i="5"/>
  <c r="F197" i="5"/>
  <c r="E197" i="5"/>
  <c r="D197" i="5"/>
  <c r="I148" i="5"/>
  <c r="H148" i="5"/>
  <c r="H173" i="5"/>
  <c r="I173" i="5"/>
  <c r="J173" i="5"/>
  <c r="F173" i="5"/>
  <c r="E173" i="5"/>
  <c r="D173" i="5"/>
  <c r="J148" i="5"/>
  <c r="E148" i="5"/>
  <c r="F148" i="5"/>
  <c r="D148" i="5"/>
  <c r="J123" i="5"/>
  <c r="I123" i="5"/>
  <c r="H123" i="5"/>
  <c r="F123" i="5"/>
  <c r="E123" i="5"/>
  <c r="D123" i="5"/>
  <c r="D101" i="5" l="1"/>
  <c r="J101" i="5"/>
  <c r="I101" i="5"/>
  <c r="H101" i="5"/>
  <c r="F101" i="5"/>
  <c r="E101" i="5"/>
  <c r="E78" i="5" l="1"/>
  <c r="J78" i="5"/>
  <c r="I78" i="5"/>
  <c r="H78" i="5"/>
  <c r="F78" i="5"/>
  <c r="D78" i="5"/>
  <c r="J52" i="5" l="1"/>
  <c r="I52" i="5"/>
  <c r="H52" i="5"/>
  <c r="F52" i="5"/>
  <c r="E52" i="5"/>
  <c r="D52" i="5"/>
  <c r="J284" i="3" l="1"/>
  <c r="I284" i="3"/>
  <c r="H284" i="3"/>
  <c r="F284" i="3"/>
  <c r="E284" i="3"/>
  <c r="D284" i="3"/>
  <c r="J29" i="5"/>
  <c r="I29" i="5"/>
  <c r="H29" i="5"/>
  <c r="F29" i="5"/>
  <c r="E29" i="5"/>
  <c r="D29" i="5"/>
  <c r="J6" i="5"/>
  <c r="I6" i="5"/>
  <c r="H6" i="5"/>
  <c r="D6" i="5"/>
  <c r="D261" i="3" l="1"/>
  <c r="E261" i="3"/>
  <c r="F261" i="3"/>
  <c r="J261" i="3"/>
  <c r="I261" i="3"/>
  <c r="H261" i="3"/>
  <c r="D238" i="3" l="1"/>
  <c r="J238" i="3"/>
  <c r="I238" i="3"/>
  <c r="H238" i="3"/>
  <c r="F238" i="3"/>
  <c r="E238" i="3"/>
  <c r="D214" i="3" l="1"/>
  <c r="J214" i="3"/>
  <c r="I214" i="3"/>
  <c r="H214" i="3"/>
  <c r="F214" i="3"/>
  <c r="E214" i="3"/>
  <c r="J190" i="3" l="1"/>
  <c r="I190" i="3"/>
  <c r="H190" i="3"/>
  <c r="F190" i="3"/>
  <c r="E190" i="3"/>
  <c r="D190" i="3"/>
  <c r="D143" i="3"/>
  <c r="J119" i="3"/>
  <c r="I168" i="3"/>
  <c r="J168" i="3"/>
  <c r="H168" i="3"/>
  <c r="E168" i="3"/>
  <c r="F168" i="3"/>
  <c r="D168" i="3"/>
  <c r="H143" i="3" l="1"/>
  <c r="I143" i="3"/>
  <c r="J143" i="3"/>
  <c r="F143" i="3"/>
  <c r="E143" i="3"/>
  <c r="I119" i="3" l="1"/>
  <c r="H119" i="3"/>
  <c r="D119" i="3"/>
  <c r="E119" i="3" l="1"/>
  <c r="F119" i="3"/>
  <c r="J98" i="3" l="1"/>
  <c r="I98" i="3"/>
  <c r="H98" i="3"/>
  <c r="F98" i="3"/>
  <c r="E98" i="3"/>
  <c r="D98" i="3"/>
  <c r="I76" i="3" l="1"/>
  <c r="D76" i="3"/>
  <c r="H76" i="3"/>
  <c r="F76" i="3"/>
  <c r="J76" i="3" l="1"/>
  <c r="E76" i="3"/>
  <c r="J52" i="3" l="1"/>
  <c r="I52" i="3"/>
  <c r="H52" i="3"/>
  <c r="F52" i="3"/>
  <c r="E52" i="3"/>
  <c r="D52" i="3"/>
  <c r="J30" i="3" l="1"/>
  <c r="I30" i="3"/>
  <c r="H30" i="3"/>
  <c r="F30" i="3"/>
  <c r="E30" i="3"/>
  <c r="D30" i="3"/>
  <c r="J6" i="3" l="1"/>
  <c r="I6" i="3"/>
  <c r="H6" i="3"/>
  <c r="F6" i="3"/>
  <c r="E6" i="3"/>
  <c r="D6" i="3"/>
</calcChain>
</file>

<file path=xl/sharedStrings.xml><?xml version="1.0" encoding="utf-8"?>
<sst xmlns="http://schemas.openxmlformats.org/spreadsheetml/2006/main" count="93" uniqueCount="11">
  <si>
    <t>YTD average</t>
  </si>
  <si>
    <t>Total</t>
  </si>
  <si>
    <t>Source: bloomberg</t>
  </si>
  <si>
    <t>LSE ADTV</t>
  </si>
  <si>
    <t xml:space="preserve">LSE ADTV </t>
  </si>
  <si>
    <t xml:space="preserve"> (£' 000)</t>
  </si>
  <si>
    <t>(Number of shares)</t>
  </si>
  <si>
    <t xml:space="preserve"> </t>
  </si>
  <si>
    <t>\</t>
  </si>
  <si>
    <t>Other Exchanges* ADTV</t>
  </si>
  <si>
    <t>Other exchanges –  calculated as sum of volumes for the following exchanges: Aquis Exchange, Blockmatch, CBOE BXE Europe Equities, CBOE CXE Europe Equities, ITG Posit, Liquidnet, Turquoise, UBS MTF.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</si>
</sst>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#,##0.00000"/>
    <numFmt numFmtId="167" formatCode="[$-409]d\-mmm\-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4F81BD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8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43" fontId="5" fillId="0" borderId="0" applyFont="0" applyFill="0" applyBorder="0" applyAlignment="0" applyProtection="0"/>
    <xf numFmtId="0" fontId="12" fillId="0" borderId="0"/>
    <xf numFmtId="0" fontId="13" fillId="0" borderId="0"/>
    <xf numFmtId="43" fontId="6" fillId="0" borderId="0" applyFont="0" applyFill="0" applyBorder="0" applyAlignment="0" applyProtection="0"/>
    <xf numFmtId="0" fontId="16" fillId="0" borderId="0"/>
    <xf numFmtId="0" fontId="18" fillId="0" borderId="0"/>
    <xf numFmtId="43" fontId="18" fillId="0" borderId="0" applyFont="0" applyFill="0" applyBorder="0" applyAlignment="0" applyProtection="0"/>
    <xf numFmtId="0" fontId="6" fillId="0" borderId="0"/>
    <xf numFmtId="0" fontId="19" fillId="9" borderId="0"/>
    <xf numFmtId="0" fontId="18" fillId="0" borderId="0"/>
    <xf numFmtId="43" fontId="18" fillId="0" borderId="0" applyFont="0" applyFill="0" applyBorder="0" applyAlignment="0" applyProtection="0"/>
  </cellStyleXfs>
  <cellXfs count="93">
    <xf numFmtId="0" fontId="0" fillId="0" borderId="0" xfId="0"/>
    <xf numFmtId="15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/>
    <xf numFmtId="17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7" fontId="2" fillId="4" borderId="4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vertical="center"/>
    </xf>
    <xf numFmtId="0" fontId="7" fillId="0" borderId="0" xfId="0" applyFont="1"/>
    <xf numFmtId="164" fontId="0" fillId="0" borderId="0" xfId="3" applyNumberFormat="1" applyFont="1"/>
    <xf numFmtId="0" fontId="0" fillId="0" borderId="0" xfId="0" applyAlignment="1">
      <alignment wrapText="1"/>
    </xf>
    <xf numFmtId="0" fontId="8" fillId="0" borderId="0" xfId="0" applyFont="1"/>
    <xf numFmtId="3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0" fillId="2" borderId="3" xfId="0" applyNumberFormat="1" applyFill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10" fillId="0" borderId="0" xfId="0" applyNumberFormat="1" applyFont="1"/>
    <xf numFmtId="17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5" fontId="0" fillId="5" borderId="0" xfId="0" applyNumberFormat="1" applyFill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15" fontId="0" fillId="2" borderId="0" xfId="0" applyNumberFormat="1" applyFill="1" applyAlignment="1">
      <alignment horizontal="center"/>
    </xf>
    <xf numFmtId="3" fontId="0" fillId="5" borderId="0" xfId="0" applyNumberFormat="1" applyFill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0" fillId="5" borderId="0" xfId="0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15" fontId="0" fillId="5" borderId="0" xfId="0" applyNumberFormat="1" applyFill="1"/>
    <xf numFmtId="15" fontId="15" fillId="5" borderId="0" xfId="0" applyNumberFormat="1" applyFont="1" applyFill="1" applyAlignment="1">
      <alignment horizontal="center"/>
    </xf>
    <xf numFmtId="3" fontId="15" fillId="5" borderId="0" xfId="0" applyNumberFormat="1" applyFont="1" applyFill="1" applyAlignment="1">
      <alignment horizontal="center"/>
    </xf>
    <xf numFmtId="0" fontId="15" fillId="5" borderId="0" xfId="0" applyFont="1" applyFill="1"/>
    <xf numFmtId="0" fontId="14" fillId="5" borderId="0" xfId="0" applyFont="1" applyFill="1" applyAlignment="1">
      <alignment horizontal="center" vertical="center"/>
    </xf>
    <xf numFmtId="166" fontId="15" fillId="5" borderId="0" xfId="0" applyNumberFormat="1" applyFont="1" applyFill="1"/>
    <xf numFmtId="17" fontId="14" fillId="5" borderId="0" xfId="0" applyNumberFormat="1" applyFont="1" applyFill="1" applyAlignment="1">
      <alignment horizontal="center" vertical="center"/>
    </xf>
    <xf numFmtId="3" fontId="14" fillId="5" borderId="0" xfId="0" applyNumberFormat="1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/>
    </xf>
    <xf numFmtId="15" fontId="15" fillId="8" borderId="5" xfId="0" applyNumberFormat="1" applyFont="1" applyFill="1" applyBorder="1" applyAlignment="1">
      <alignment horizontal="center"/>
    </xf>
    <xf numFmtId="3" fontId="15" fillId="8" borderId="6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center" vertical="center"/>
    </xf>
    <xf numFmtId="3" fontId="15" fillId="8" borderId="5" xfId="0" applyNumberFormat="1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 vertical="center"/>
    </xf>
    <xf numFmtId="17" fontId="2" fillId="7" borderId="0" xfId="0" applyNumberFormat="1" applyFont="1" applyFill="1" applyAlignment="1">
      <alignment horizontal="center" vertical="center"/>
    </xf>
    <xf numFmtId="0" fontId="3" fillId="5" borderId="0" xfId="0" applyFont="1" applyFill="1"/>
    <xf numFmtId="3" fontId="2" fillId="7" borderId="6" xfId="0" applyNumberFormat="1" applyFont="1" applyFill="1" applyBorder="1" applyAlignment="1">
      <alignment horizontal="center" vertical="center"/>
    </xf>
    <xf numFmtId="17" fontId="2" fillId="5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167" fontId="15" fillId="8" borderId="5" xfId="0" applyNumberFormat="1" applyFont="1" applyFill="1" applyBorder="1" applyAlignment="1">
      <alignment horizontal="center"/>
    </xf>
    <xf numFmtId="167" fontId="15" fillId="5" borderId="0" xfId="0" applyNumberFormat="1" applyFont="1" applyFill="1" applyAlignment="1">
      <alignment horizontal="center"/>
    </xf>
    <xf numFmtId="3" fontId="15" fillId="5" borderId="6" xfId="0" applyNumberFormat="1" applyFont="1" applyFill="1" applyBorder="1" applyAlignment="1">
      <alignment horizontal="center"/>
    </xf>
    <xf numFmtId="3" fontId="15" fillId="5" borderId="7" xfId="0" applyNumberFormat="1" applyFont="1" applyFill="1" applyBorder="1" applyAlignment="1">
      <alignment horizontal="center"/>
    </xf>
    <xf numFmtId="4" fontId="0" fillId="5" borderId="0" xfId="0" applyNumberFormat="1" applyFill="1"/>
    <xf numFmtId="3" fontId="0" fillId="8" borderId="1" xfId="0" applyNumberFormat="1" applyFill="1" applyBorder="1" applyAlignment="1">
      <alignment horizontal="center"/>
    </xf>
    <xf numFmtId="167" fontId="0" fillId="8" borderId="1" xfId="0" applyNumberFormat="1" applyFill="1" applyBorder="1" applyAlignment="1">
      <alignment horizontal="center"/>
    </xf>
    <xf numFmtId="167" fontId="15" fillId="8" borderId="7" xfId="0" applyNumberFormat="1" applyFont="1" applyFill="1" applyBorder="1" applyAlignment="1">
      <alignment horizontal="center"/>
    </xf>
    <xf numFmtId="167" fontId="15" fillId="8" borderId="8" xfId="0" applyNumberFormat="1" applyFont="1" applyFill="1" applyBorder="1" applyAlignment="1">
      <alignment horizontal="center"/>
    </xf>
    <xf numFmtId="0" fontId="15" fillId="5" borderId="6" xfId="0" applyFont="1" applyFill="1" applyBorder="1"/>
    <xf numFmtId="3" fontId="0" fillId="8" borderId="6" xfId="0" applyNumberFormat="1" applyFill="1" applyBorder="1" applyAlignment="1">
      <alignment horizontal="center"/>
    </xf>
    <xf numFmtId="0" fontId="0" fillId="5" borderId="10" xfId="0" applyFill="1" applyBorder="1"/>
    <xf numFmtId="0" fontId="15" fillId="5" borderId="9" xfId="0" applyFont="1" applyFill="1" applyBorder="1"/>
    <xf numFmtId="0" fontId="15" fillId="5" borderId="10" xfId="0" applyFont="1" applyFill="1" applyBorder="1"/>
    <xf numFmtId="167" fontId="0" fillId="8" borderId="6" xfId="0" applyNumberFormat="1" applyFill="1" applyBorder="1" applyAlignment="1">
      <alignment horizontal="center"/>
    </xf>
    <xf numFmtId="2" fontId="0" fillId="5" borderId="0" xfId="0" applyNumberFormat="1" applyFill="1"/>
    <xf numFmtId="0" fontId="8" fillId="5" borderId="0" xfId="0" applyFont="1" applyFill="1" applyAlignment="1">
      <alignment vertical="center" wrapText="1"/>
    </xf>
    <xf numFmtId="0" fontId="10" fillId="5" borderId="0" xfId="0" applyFont="1" applyFill="1"/>
    <xf numFmtId="43" fontId="0" fillId="5" borderId="0" xfId="3" applyFont="1" applyFill="1"/>
    <xf numFmtId="164" fontId="0" fillId="5" borderId="0" xfId="3" applyNumberFormat="1" applyFont="1" applyFill="1"/>
    <xf numFmtId="3" fontId="15" fillId="5" borderId="0" xfId="0" applyNumberFormat="1" applyFont="1" applyFill="1"/>
    <xf numFmtId="15" fontId="15" fillId="0" borderId="0" xfId="0" applyNumberFormat="1" applyFont="1" applyAlignment="1">
      <alignment horizontal="center"/>
    </xf>
    <xf numFmtId="164" fontId="0" fillId="5" borderId="0" xfId="0" applyNumberFormat="1" applyFill="1"/>
    <xf numFmtId="15" fontId="15" fillId="8" borderId="0" xfId="0" applyNumberFormat="1" applyFont="1" applyFill="1" applyAlignment="1">
      <alignment horizontal="center"/>
    </xf>
    <xf numFmtId="3" fontId="15" fillId="8" borderId="0" xfId="0" applyNumberFormat="1" applyFont="1" applyFill="1" applyAlignment="1">
      <alignment horizontal="center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1" fontId="0" fillId="5" borderId="0" xfId="0" applyNumberFormat="1" applyFill="1"/>
    <xf numFmtId="167" fontId="17" fillId="0" borderId="0" xfId="0" applyNumberFormat="1" applyFont="1"/>
    <xf numFmtId="1" fontId="0" fillId="0" borderId="0" xfId="0" applyNumberFormat="1"/>
    <xf numFmtId="43" fontId="0" fillId="0" borderId="0" xfId="0" applyNumberFormat="1"/>
    <xf numFmtId="0" fontId="8" fillId="5" borderId="0" xfId="0" applyFont="1" applyFill="1" applyAlignment="1">
      <alignment vertical="center" wrapText="1"/>
    </xf>
  </cellXfs>
  <cellStyles count="18">
    <cellStyle name="blp_column_header" xfId="15" xr:uid="{87DABF14-561C-4C3B-8E6F-B8FA674E93DC}"/>
    <cellStyle name="Comma" xfId="3" builtinId="3"/>
    <cellStyle name="Comma 2" xfId="7" xr:uid="{00000000-0005-0000-0000-000001000000}"/>
    <cellStyle name="Comma 2 2" xfId="10" xr:uid="{DA8E1C6A-0787-4BA1-A958-75E97B7A4725}"/>
    <cellStyle name="Comma 2 3" xfId="13" xr:uid="{B498115C-5052-4091-BEA2-919DD6D4A374}"/>
    <cellStyle name="Comma 3" xfId="17" xr:uid="{2B6880CB-407E-4469-8864-3B677838657A}"/>
    <cellStyle name="Normal" xfId="0" builtinId="0"/>
    <cellStyle name="Normal 2" xfId="1" xr:uid="{00000000-0005-0000-0000-000003000000}"/>
    <cellStyle name="Normal 2 2" xfId="5" xr:uid="{00000000-0005-0000-0000-000004000000}"/>
    <cellStyle name="Normal 2 2 2" xfId="14" xr:uid="{F7915ADC-B23B-40EC-9BCF-1D07F8303C86}"/>
    <cellStyle name="Normal 2 3" xfId="4" xr:uid="{00000000-0005-0000-0000-000005000000}"/>
    <cellStyle name="Normal 2 4" xfId="12" xr:uid="{98D57A93-85E9-4A4E-8D67-FCB6EC74660C}"/>
    <cellStyle name="Normal 3" xfId="2" xr:uid="{00000000-0005-0000-0000-000006000000}"/>
    <cellStyle name="Normal 3 2" xfId="11" xr:uid="{BA1155C8-FAA6-4FDE-8766-E0F6CA433881}"/>
    <cellStyle name="Normal 4" xfId="6" xr:uid="{00000000-0005-0000-0000-000007000000}"/>
    <cellStyle name="Normal 4 2" xfId="16" xr:uid="{A569862E-16BB-46DB-A543-72A007B92631}"/>
    <cellStyle name="Normal 5" xfId="8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colors>
    <mruColors>
      <color rgb="FFD9E1F2"/>
      <color rgb="FF2F75B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5C70-D121-4938-A136-846843833AF3}">
  <dimension ref="A1:Q107"/>
  <sheetViews>
    <sheetView showGridLines="0" tabSelected="1" zoomScale="70" zoomScaleNormal="70" workbookViewId="0">
      <pane ySplit="4" topLeftCell="A5" activePane="bottomLeft" state="frozen"/>
      <selection pane="bottomLeft" activeCell="F76" sqref="F76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7" x14ac:dyDescent="0.3">
      <c r="B1" s="34"/>
      <c r="C1" s="35"/>
    </row>
    <row r="3" spans="2:17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7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7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7" customFormat="1" ht="15.75" customHeight="1" x14ac:dyDescent="0.3">
      <c r="B6" s="82"/>
      <c r="C6" s="86"/>
      <c r="D6" s="87"/>
      <c r="E6" s="87"/>
      <c r="F6" s="87"/>
      <c r="G6" s="86"/>
      <c r="H6" s="87"/>
      <c r="I6" s="87"/>
      <c r="J6" s="87"/>
      <c r="Q6" s="90"/>
    </row>
    <row r="7" spans="2:17" ht="15.75" customHeight="1" x14ac:dyDescent="0.3">
      <c r="B7" s="48">
        <v>45681</v>
      </c>
      <c r="C7" s="42"/>
      <c r="D7" s="49">
        <f>AVERAGE(D8:D29)</f>
        <v>60501</v>
      </c>
      <c r="E7" s="49">
        <f>AVERAGE(E8:E29)</f>
        <v>70450.727272727279</v>
      </c>
      <c r="F7" s="49">
        <f>AVERAGE(F8:F29)</f>
        <v>130951.72727272728</v>
      </c>
      <c r="G7" s="42"/>
      <c r="H7" s="49">
        <f>AVERAGE(H8:H29)</f>
        <v>1891.1533204545456</v>
      </c>
      <c r="I7" s="49">
        <f>AVERAGE(I8:I29)</f>
        <v>2197.9159227272726</v>
      </c>
      <c r="J7" s="49">
        <f>AVERAGE(J8:J29)</f>
        <v>4089.0692431818184</v>
      </c>
      <c r="K7"/>
      <c r="L7"/>
      <c r="M7"/>
      <c r="N7"/>
      <c r="O7"/>
      <c r="P7"/>
      <c r="Q7" s="88"/>
    </row>
    <row r="8" spans="2:17" ht="15.75" hidden="1" customHeight="1" outlineLevel="1" x14ac:dyDescent="0.3">
      <c r="B8" s="84">
        <v>45659</v>
      </c>
      <c r="C8" s="42"/>
      <c r="D8" s="85">
        <v>34991</v>
      </c>
      <c r="E8" s="85">
        <v>44195</v>
      </c>
      <c r="F8" s="85">
        <v>79186</v>
      </c>
      <c r="G8" s="42"/>
      <c r="H8" s="85">
        <v>1089.96965</v>
      </c>
      <c r="I8" s="85">
        <v>1376.67425</v>
      </c>
      <c r="J8" s="85">
        <v>2466.6439</v>
      </c>
      <c r="K8"/>
      <c r="L8"/>
      <c r="M8"/>
      <c r="N8"/>
      <c r="O8"/>
      <c r="P8"/>
      <c r="Q8" s="88"/>
    </row>
    <row r="9" spans="2:17" ht="15.75" hidden="1" customHeight="1" outlineLevel="1" x14ac:dyDescent="0.3">
      <c r="B9" s="84">
        <v>45660</v>
      </c>
      <c r="C9" s="42"/>
      <c r="D9" s="85">
        <v>17427</v>
      </c>
      <c r="E9" s="85">
        <v>36408</v>
      </c>
      <c r="F9" s="85">
        <v>53835</v>
      </c>
      <c r="G9" s="42"/>
      <c r="H9" s="85">
        <v>541.97970000000009</v>
      </c>
      <c r="I9" s="85">
        <v>1132.2888</v>
      </c>
      <c r="J9" s="85">
        <v>1674.2684999999999</v>
      </c>
      <c r="K9"/>
      <c r="L9"/>
      <c r="M9"/>
      <c r="N9"/>
      <c r="O9"/>
      <c r="P9"/>
      <c r="Q9" s="88"/>
    </row>
    <row r="10" spans="2:17" ht="15.75" hidden="1" customHeight="1" outlineLevel="1" x14ac:dyDescent="0.3">
      <c r="B10" s="84">
        <v>45663</v>
      </c>
      <c r="C10" s="42"/>
      <c r="D10" s="85">
        <v>26065</v>
      </c>
      <c r="E10" s="85">
        <v>25977</v>
      </c>
      <c r="F10" s="85">
        <v>52042</v>
      </c>
      <c r="G10" s="42"/>
      <c r="H10" s="85">
        <v>813.22799999999995</v>
      </c>
      <c r="I10" s="85">
        <v>810.48239999999998</v>
      </c>
      <c r="J10" s="85">
        <v>1623.7103999999999</v>
      </c>
      <c r="K10"/>
      <c r="L10"/>
      <c r="M10"/>
      <c r="N10"/>
      <c r="O10"/>
      <c r="P10"/>
      <c r="Q10" s="88"/>
    </row>
    <row r="11" spans="2:17" ht="15.75" hidden="1" customHeight="1" outlineLevel="1" x14ac:dyDescent="0.3">
      <c r="B11" s="84">
        <v>45664</v>
      </c>
      <c r="C11" s="42"/>
      <c r="D11" s="85">
        <v>51969</v>
      </c>
      <c r="E11" s="85">
        <v>145954</v>
      </c>
      <c r="F11" s="85">
        <v>197923</v>
      </c>
      <c r="G11" s="42"/>
      <c r="H11" s="85">
        <v>1587.6529499999999</v>
      </c>
      <c r="I11" s="85">
        <v>4458.8946999999998</v>
      </c>
      <c r="J11" s="85">
        <v>6046.5476500000004</v>
      </c>
      <c r="K11"/>
      <c r="L11"/>
      <c r="M11"/>
      <c r="N11"/>
      <c r="O11"/>
      <c r="P11"/>
      <c r="Q11" s="88"/>
    </row>
    <row r="12" spans="2:17" ht="15.75" hidden="1" customHeight="1" outlineLevel="1" x14ac:dyDescent="0.3">
      <c r="B12" s="84">
        <v>45665</v>
      </c>
      <c r="C12" s="42"/>
      <c r="D12" s="85">
        <v>36729</v>
      </c>
      <c r="E12" s="85">
        <v>50753</v>
      </c>
      <c r="F12" s="85">
        <v>87482</v>
      </c>
      <c r="G12" s="42"/>
      <c r="H12" s="85">
        <v>1120.2345</v>
      </c>
      <c r="I12" s="85">
        <v>1547.9665</v>
      </c>
      <c r="J12" s="85">
        <v>2668.201</v>
      </c>
      <c r="K12"/>
      <c r="L12"/>
      <c r="M12"/>
      <c r="N12"/>
      <c r="O12"/>
      <c r="P12"/>
      <c r="Q12" s="88"/>
    </row>
    <row r="13" spans="2:17" ht="15.75" hidden="1" customHeight="1" outlineLevel="1" x14ac:dyDescent="0.3">
      <c r="B13" s="84">
        <v>45666</v>
      </c>
      <c r="C13" s="42"/>
      <c r="D13" s="85">
        <v>45924</v>
      </c>
      <c r="E13" s="85">
        <v>14967</v>
      </c>
      <c r="F13" s="85">
        <v>60891</v>
      </c>
      <c r="G13" s="42"/>
      <c r="H13" s="85">
        <v>1398.3858</v>
      </c>
      <c r="I13" s="85">
        <v>455.74514999999997</v>
      </c>
      <c r="J13" s="85">
        <v>1854.13095</v>
      </c>
      <c r="K13"/>
      <c r="L13"/>
      <c r="M13"/>
      <c r="N13"/>
      <c r="O13"/>
      <c r="P13"/>
      <c r="Q13" s="88"/>
    </row>
    <row r="14" spans="2:17" ht="15.75" hidden="1" customHeight="1" outlineLevel="1" x14ac:dyDescent="0.3">
      <c r="B14" s="84">
        <v>45667</v>
      </c>
      <c r="C14" s="42"/>
      <c r="D14" s="85">
        <v>37932</v>
      </c>
      <c r="E14" s="85">
        <v>33952</v>
      </c>
      <c r="F14" s="85">
        <v>71884</v>
      </c>
      <c r="G14" s="42"/>
      <c r="H14" s="85">
        <v>1147.443</v>
      </c>
      <c r="I14" s="85">
        <v>1027.048</v>
      </c>
      <c r="J14" s="85">
        <v>2174.491</v>
      </c>
      <c r="K14"/>
      <c r="L14"/>
      <c r="M14"/>
      <c r="N14"/>
      <c r="O14"/>
      <c r="P14"/>
      <c r="Q14" s="88"/>
    </row>
    <row r="15" spans="2:17" ht="15.75" hidden="1" customHeight="1" outlineLevel="1" x14ac:dyDescent="0.3">
      <c r="B15" s="84">
        <v>45670</v>
      </c>
      <c r="C15" s="42"/>
      <c r="D15" s="85">
        <v>88513</v>
      </c>
      <c r="E15" s="85">
        <v>93592</v>
      </c>
      <c r="F15" s="85">
        <v>182105</v>
      </c>
      <c r="G15" s="42"/>
      <c r="H15" s="85">
        <v>2633.2617500000001</v>
      </c>
      <c r="I15" s="85">
        <v>2784.3620000000001</v>
      </c>
      <c r="J15" s="85">
        <v>5417.6237499999997</v>
      </c>
      <c r="K15"/>
      <c r="L15"/>
      <c r="M15"/>
      <c r="N15"/>
      <c r="O15"/>
      <c r="P15"/>
      <c r="Q15" s="88"/>
    </row>
    <row r="16" spans="2:17" ht="15.75" hidden="1" customHeight="1" outlineLevel="1" x14ac:dyDescent="0.3">
      <c r="B16" s="84">
        <v>45671</v>
      </c>
      <c r="C16" s="42"/>
      <c r="D16" s="85">
        <v>80336</v>
      </c>
      <c r="E16" s="85">
        <v>85006</v>
      </c>
      <c r="F16" s="85">
        <v>165342</v>
      </c>
      <c r="G16" s="42"/>
      <c r="H16" s="85">
        <v>2418.1136000000001</v>
      </c>
      <c r="I16" s="85">
        <v>2558.6806000000001</v>
      </c>
      <c r="J16" s="85">
        <v>4976.7942000000003</v>
      </c>
      <c r="K16"/>
      <c r="L16"/>
      <c r="M16"/>
      <c r="N16"/>
      <c r="O16"/>
      <c r="P16"/>
      <c r="Q16" s="88"/>
    </row>
    <row r="17" spans="2:17" ht="15.75" hidden="1" customHeight="1" outlineLevel="1" x14ac:dyDescent="0.3">
      <c r="B17" s="84">
        <v>45672</v>
      </c>
      <c r="C17" s="42"/>
      <c r="D17" s="85">
        <v>169866</v>
      </c>
      <c r="E17" s="85">
        <v>110873</v>
      </c>
      <c r="F17" s="85">
        <v>280739</v>
      </c>
      <c r="G17" s="42"/>
      <c r="H17" s="85">
        <v>5308.3125</v>
      </c>
      <c r="I17" s="85">
        <v>3464.78125</v>
      </c>
      <c r="J17" s="85">
        <v>8773.09375</v>
      </c>
      <c r="K17"/>
      <c r="L17"/>
      <c r="M17"/>
      <c r="N17"/>
      <c r="O17"/>
      <c r="P17"/>
      <c r="Q17" s="88"/>
    </row>
    <row r="18" spans="2:17" ht="15.75" hidden="1" customHeight="1" outlineLevel="1" x14ac:dyDescent="0.3">
      <c r="B18" s="84">
        <v>45673</v>
      </c>
      <c r="C18" s="42"/>
      <c r="D18" s="85">
        <v>64533</v>
      </c>
      <c r="E18" s="85">
        <v>205396</v>
      </c>
      <c r="F18" s="85">
        <v>269929</v>
      </c>
      <c r="G18" s="42"/>
      <c r="H18" s="85">
        <v>1994.0697</v>
      </c>
      <c r="I18" s="85">
        <v>6346.7363999999998</v>
      </c>
      <c r="J18" s="85">
        <v>8340.8060999999998</v>
      </c>
      <c r="K18"/>
      <c r="L18"/>
      <c r="M18"/>
      <c r="N18"/>
      <c r="O18"/>
      <c r="P18"/>
      <c r="Q18" s="88"/>
    </row>
    <row r="19" spans="2:17" ht="15.75" hidden="1" customHeight="1" outlineLevel="1" x14ac:dyDescent="0.3">
      <c r="B19" s="84">
        <v>45674</v>
      </c>
      <c r="C19" s="42"/>
      <c r="D19" s="85">
        <v>42676</v>
      </c>
      <c r="E19" s="85">
        <v>44147</v>
      </c>
      <c r="F19" s="85">
        <v>86823</v>
      </c>
      <c r="G19" s="42"/>
      <c r="H19" s="85">
        <v>1310.1532</v>
      </c>
      <c r="I19" s="85">
        <v>1355.3128999999999</v>
      </c>
      <c r="J19" s="85">
        <v>2665.4661000000001</v>
      </c>
      <c r="K19"/>
      <c r="L19"/>
      <c r="M19"/>
      <c r="N19"/>
      <c r="O19"/>
      <c r="P19"/>
      <c r="Q19" s="88"/>
    </row>
    <row r="20" spans="2:17" ht="15.75" hidden="1" customHeight="1" outlineLevel="1" x14ac:dyDescent="0.3">
      <c r="B20" s="84">
        <v>45677</v>
      </c>
      <c r="C20" s="42"/>
      <c r="D20" s="85">
        <v>46225</v>
      </c>
      <c r="E20" s="85">
        <v>50791</v>
      </c>
      <c r="F20" s="85">
        <v>97016</v>
      </c>
      <c r="G20" s="42"/>
      <c r="H20" s="85">
        <v>1416.7962500000001</v>
      </c>
      <c r="I20" s="85">
        <v>1556.74415</v>
      </c>
      <c r="J20" s="85">
        <v>2973.5403999999999</v>
      </c>
      <c r="K20"/>
      <c r="L20"/>
      <c r="M20"/>
      <c r="N20"/>
      <c r="O20"/>
      <c r="P20"/>
      <c r="Q20" s="88"/>
    </row>
    <row r="21" spans="2:17" ht="15.75" hidden="1" customHeight="1" outlineLevel="1" x14ac:dyDescent="0.3">
      <c r="B21" s="84">
        <v>45678</v>
      </c>
      <c r="C21" s="42"/>
      <c r="D21" s="85">
        <v>123631</v>
      </c>
      <c r="E21" s="85">
        <v>139892</v>
      </c>
      <c r="F21" s="85">
        <v>263523</v>
      </c>
      <c r="G21" s="42"/>
      <c r="H21" s="85">
        <v>3857.2871999999998</v>
      </c>
      <c r="I21" s="85">
        <v>4364.6303999999991</v>
      </c>
      <c r="J21" s="85">
        <v>8221.9175999999989</v>
      </c>
      <c r="K21"/>
      <c r="L21"/>
      <c r="M21"/>
      <c r="N21"/>
      <c r="O21"/>
      <c r="P21"/>
      <c r="Q21" s="88"/>
    </row>
    <row r="22" spans="2:17" ht="15.75" hidden="1" customHeight="1" outlineLevel="1" x14ac:dyDescent="0.3">
      <c r="B22" s="84">
        <v>45679</v>
      </c>
      <c r="C22" s="42"/>
      <c r="D22" s="85">
        <v>133548</v>
      </c>
      <c r="E22" s="85">
        <v>88108</v>
      </c>
      <c r="F22" s="85">
        <v>221656</v>
      </c>
      <c r="G22" s="42"/>
      <c r="H22" s="85">
        <v>4193.4071999999996</v>
      </c>
      <c r="I22" s="85">
        <v>2766.5911999999998</v>
      </c>
      <c r="J22" s="85">
        <v>6959.9983999999995</v>
      </c>
      <c r="K22"/>
      <c r="L22"/>
      <c r="M22"/>
      <c r="N22"/>
      <c r="O22"/>
      <c r="P22"/>
      <c r="Q22" s="88"/>
    </row>
    <row r="23" spans="2:17" ht="15.75" hidden="1" customHeight="1" outlineLevel="1" x14ac:dyDescent="0.3">
      <c r="B23" s="84">
        <v>45680</v>
      </c>
      <c r="C23" s="42"/>
      <c r="D23" s="85">
        <v>45180</v>
      </c>
      <c r="E23" s="85">
        <v>33884</v>
      </c>
      <c r="F23" s="85">
        <v>79064</v>
      </c>
      <c r="G23" s="42"/>
      <c r="H23" s="85">
        <v>1411.875</v>
      </c>
      <c r="I23" s="85">
        <v>1058.875</v>
      </c>
      <c r="J23" s="85">
        <v>2470.75</v>
      </c>
      <c r="K23"/>
      <c r="L23"/>
      <c r="M23"/>
      <c r="N23"/>
      <c r="O23"/>
      <c r="P23"/>
      <c r="Q23" s="88"/>
    </row>
    <row r="24" spans="2:17" ht="15.75" hidden="1" customHeight="1" outlineLevel="1" x14ac:dyDescent="0.3">
      <c r="B24" s="84">
        <v>45681</v>
      </c>
      <c r="C24" s="42"/>
      <c r="D24" s="85">
        <v>72277</v>
      </c>
      <c r="E24" s="85">
        <v>91231</v>
      </c>
      <c r="F24" s="85">
        <v>163508</v>
      </c>
      <c r="G24" s="42"/>
      <c r="H24" s="85">
        <v>2312.864</v>
      </c>
      <c r="I24" s="85">
        <v>2919.3919999999998</v>
      </c>
      <c r="J24" s="85">
        <v>5232.2560000000003</v>
      </c>
      <c r="K24"/>
      <c r="L24"/>
      <c r="M24"/>
      <c r="N24"/>
      <c r="O24"/>
      <c r="P24"/>
      <c r="Q24" s="88"/>
    </row>
    <row r="25" spans="2:17" ht="15.75" hidden="1" customHeight="1" outlineLevel="1" x14ac:dyDescent="0.3">
      <c r="B25" s="84">
        <v>45684</v>
      </c>
      <c r="C25" s="42"/>
      <c r="D25" s="85">
        <v>33435</v>
      </c>
      <c r="E25" s="85">
        <v>34879</v>
      </c>
      <c r="F25" s="85">
        <v>68314</v>
      </c>
      <c r="G25" s="42"/>
      <c r="H25" s="85">
        <v>1061.56125</v>
      </c>
      <c r="I25" s="85">
        <v>1107.40825</v>
      </c>
      <c r="J25" s="85">
        <v>2168.9695000000002</v>
      </c>
      <c r="K25"/>
      <c r="L25"/>
      <c r="M25"/>
      <c r="N25"/>
      <c r="O25"/>
      <c r="P25"/>
      <c r="Q25" s="88"/>
    </row>
    <row r="26" spans="2:17" ht="15.75" hidden="1" customHeight="1" outlineLevel="1" x14ac:dyDescent="0.3">
      <c r="B26" s="84">
        <v>45685</v>
      </c>
      <c r="C26" s="42"/>
      <c r="D26" s="85">
        <v>40088</v>
      </c>
      <c r="E26" s="85">
        <v>102482</v>
      </c>
      <c r="F26" s="85">
        <v>142570</v>
      </c>
      <c r="G26" s="42"/>
      <c r="H26" s="85">
        <v>1298.8512000000001</v>
      </c>
      <c r="I26" s="85">
        <v>3320.4168</v>
      </c>
      <c r="J26" s="85">
        <v>4619.268</v>
      </c>
      <c r="K26"/>
      <c r="L26"/>
      <c r="M26"/>
      <c r="N26"/>
      <c r="O26"/>
      <c r="P26"/>
      <c r="Q26" s="88"/>
    </row>
    <row r="27" spans="2:17" ht="15.75" hidden="1" customHeight="1" outlineLevel="1" x14ac:dyDescent="0.3">
      <c r="B27" s="84">
        <v>45686</v>
      </c>
      <c r="C27" s="42"/>
      <c r="D27" s="85">
        <v>44936</v>
      </c>
      <c r="E27" s="85">
        <v>34529</v>
      </c>
      <c r="F27" s="85">
        <v>79465</v>
      </c>
      <c r="G27" s="42"/>
      <c r="H27" s="85">
        <v>1525.5772000000002</v>
      </c>
      <c r="I27" s="85">
        <v>1172.25955</v>
      </c>
      <c r="J27" s="85">
        <v>2697.8367499999999</v>
      </c>
      <c r="K27"/>
      <c r="L27"/>
      <c r="M27"/>
      <c r="N27"/>
      <c r="O27"/>
      <c r="P27"/>
      <c r="Q27" s="88"/>
    </row>
    <row r="28" spans="2:17" ht="15.75" hidden="1" customHeight="1" outlineLevel="1" x14ac:dyDescent="0.3">
      <c r="B28" s="84">
        <v>45687</v>
      </c>
      <c r="C28" s="42"/>
      <c r="D28" s="85">
        <v>48762</v>
      </c>
      <c r="E28" s="85">
        <v>26550</v>
      </c>
      <c r="F28" s="85">
        <v>75312</v>
      </c>
      <c r="G28" s="42"/>
      <c r="H28" s="85">
        <v>1628.6508000000001</v>
      </c>
      <c r="I28" s="85">
        <v>886.77</v>
      </c>
      <c r="J28" s="85">
        <v>2515.4207999999999</v>
      </c>
      <c r="K28"/>
      <c r="L28"/>
      <c r="M28"/>
      <c r="N28"/>
      <c r="O28"/>
      <c r="P28"/>
      <c r="Q28" s="88"/>
    </row>
    <row r="29" spans="2:17" ht="15.75" hidden="1" customHeight="1" outlineLevel="1" x14ac:dyDescent="0.3">
      <c r="B29" s="84">
        <v>45688</v>
      </c>
      <c r="C29" s="42"/>
      <c r="D29" s="85">
        <v>45979</v>
      </c>
      <c r="E29" s="85">
        <v>56350</v>
      </c>
      <c r="F29" s="85">
        <v>102329</v>
      </c>
      <c r="G29" s="42"/>
      <c r="H29" s="85">
        <v>1535.6985999999999</v>
      </c>
      <c r="I29" s="85">
        <v>1882.09</v>
      </c>
      <c r="J29" s="85">
        <v>3417.7885999999994</v>
      </c>
      <c r="K29"/>
      <c r="L29"/>
      <c r="M29"/>
      <c r="N29"/>
      <c r="O29"/>
      <c r="P29"/>
      <c r="Q29" s="88"/>
    </row>
    <row r="30" spans="2:17" ht="15.75" customHeight="1" collapsed="1" x14ac:dyDescent="0.3">
      <c r="B30" s="89"/>
      <c r="C30" s="42"/>
      <c r="D30" s="46"/>
      <c r="E30" s="46"/>
      <c r="F30" s="46"/>
      <c r="G30" s="42"/>
      <c r="H30" s="46"/>
      <c r="I30" s="46"/>
      <c r="J30" s="46"/>
      <c r="L30"/>
      <c r="M30"/>
      <c r="N30"/>
      <c r="O30"/>
      <c r="P30"/>
    </row>
    <row r="31" spans="2:17" ht="15.75" customHeight="1" x14ac:dyDescent="0.3">
      <c r="B31" s="48">
        <v>45716</v>
      </c>
      <c r="C31" s="42"/>
      <c r="D31" s="49">
        <f>AVERAGE(D32:D51)</f>
        <v>137177.35</v>
      </c>
      <c r="E31" s="49">
        <f>AVERAGE(E32:E51)</f>
        <v>118780.55</v>
      </c>
      <c r="F31" s="49">
        <f>AVERAGE(F32:F51)</f>
        <v>255957.9</v>
      </c>
      <c r="G31" s="42"/>
      <c r="H31" s="49">
        <f>AVERAGE(H32:H51)</f>
        <v>5529.9464349999998</v>
      </c>
      <c r="I31" s="49">
        <f>AVERAGE(I32:I51)</f>
        <v>4842.4310400000004</v>
      </c>
      <c r="J31" s="49">
        <f>AVERAGE(J32:J51)</f>
        <v>10372.377475000001</v>
      </c>
      <c r="L31"/>
      <c r="M31"/>
      <c r="N31"/>
      <c r="O31"/>
      <c r="P31"/>
    </row>
    <row r="32" spans="2:17" ht="15.75" hidden="1" customHeight="1" outlineLevel="1" x14ac:dyDescent="0.3">
      <c r="B32" s="84">
        <v>45691</v>
      </c>
      <c r="C32" s="42"/>
      <c r="D32" s="85">
        <v>58037</v>
      </c>
      <c r="E32" s="85">
        <v>51864</v>
      </c>
      <c r="F32" s="85">
        <v>109901</v>
      </c>
      <c r="G32" s="42"/>
      <c r="H32" s="85">
        <v>1952.9450499999998</v>
      </c>
      <c r="I32" s="85">
        <v>1745.2235999999998</v>
      </c>
      <c r="J32" s="85">
        <v>3698.1686500000001</v>
      </c>
      <c r="L32"/>
      <c r="M32"/>
      <c r="N32"/>
      <c r="O32"/>
      <c r="P32"/>
    </row>
    <row r="33" spans="2:16" ht="15.75" hidden="1" customHeight="1" outlineLevel="1" x14ac:dyDescent="0.3">
      <c r="B33" s="84">
        <v>45692</v>
      </c>
      <c r="C33" s="42"/>
      <c r="D33" s="85">
        <v>26715</v>
      </c>
      <c r="E33" s="85">
        <v>41329</v>
      </c>
      <c r="F33" s="85">
        <v>68044</v>
      </c>
      <c r="G33" s="42"/>
      <c r="H33" s="85">
        <v>901.63125000000002</v>
      </c>
      <c r="I33" s="85">
        <v>1394.85375</v>
      </c>
      <c r="J33" s="85">
        <v>2296.4850000000001</v>
      </c>
      <c r="L33"/>
      <c r="M33"/>
      <c r="N33"/>
      <c r="O33"/>
      <c r="P33"/>
    </row>
    <row r="34" spans="2:16" ht="15.75" hidden="1" customHeight="1" outlineLevel="1" x14ac:dyDescent="0.3">
      <c r="B34" s="84">
        <v>45693</v>
      </c>
      <c r="C34" s="42"/>
      <c r="D34" s="85">
        <v>74312</v>
      </c>
      <c r="E34" s="85">
        <v>24818</v>
      </c>
      <c r="F34" s="85">
        <v>99130</v>
      </c>
      <c r="G34" s="42"/>
      <c r="H34" s="85">
        <v>2511.7455999999997</v>
      </c>
      <c r="I34" s="85">
        <v>838.84839999999986</v>
      </c>
      <c r="J34" s="85">
        <v>3350.5939999999996</v>
      </c>
      <c r="L34"/>
      <c r="M34"/>
      <c r="N34"/>
      <c r="O34"/>
      <c r="P34"/>
    </row>
    <row r="35" spans="2:16" ht="15.75" hidden="1" customHeight="1" outlineLevel="1" x14ac:dyDescent="0.3">
      <c r="B35" s="84">
        <v>45694</v>
      </c>
      <c r="C35" s="42"/>
      <c r="D35" s="85">
        <v>71744</v>
      </c>
      <c r="E35" s="85">
        <v>43633</v>
      </c>
      <c r="F35" s="85">
        <v>115377</v>
      </c>
      <c r="G35" s="42"/>
      <c r="H35" s="85">
        <v>2521.8016000000002</v>
      </c>
      <c r="I35" s="85">
        <v>1533.6999499999999</v>
      </c>
      <c r="J35" s="85">
        <v>4055.50155</v>
      </c>
      <c r="L35"/>
      <c r="M35"/>
      <c r="N35"/>
      <c r="O35"/>
      <c r="P35"/>
    </row>
    <row r="36" spans="2:16" ht="15.75" hidden="1" customHeight="1" outlineLevel="1" x14ac:dyDescent="0.3">
      <c r="B36" s="84">
        <v>45695</v>
      </c>
      <c r="C36" s="42"/>
      <c r="D36" s="85">
        <v>31874</v>
      </c>
      <c r="E36" s="85">
        <v>36942</v>
      </c>
      <c r="F36" s="85">
        <v>68816</v>
      </c>
      <c r="G36" s="42"/>
      <c r="H36" s="85">
        <v>1128.3395999999998</v>
      </c>
      <c r="I36" s="85">
        <v>1307.7468000000001</v>
      </c>
      <c r="J36" s="85">
        <v>2436.0863999999997</v>
      </c>
      <c r="L36"/>
      <c r="M36"/>
      <c r="N36"/>
      <c r="O36"/>
      <c r="P36"/>
    </row>
    <row r="37" spans="2:16" ht="15.75" hidden="1" customHeight="1" outlineLevel="1" x14ac:dyDescent="0.3">
      <c r="B37" s="84">
        <v>45698</v>
      </c>
      <c r="C37" s="42"/>
      <c r="D37" s="85">
        <v>45114</v>
      </c>
      <c r="E37" s="85">
        <v>37125</v>
      </c>
      <c r="F37" s="85">
        <v>82239</v>
      </c>
      <c r="G37" s="42"/>
      <c r="H37" s="85">
        <v>1624.104</v>
      </c>
      <c r="I37" s="85">
        <v>1336.5</v>
      </c>
      <c r="J37" s="85">
        <v>2960.6039999999998</v>
      </c>
      <c r="L37"/>
      <c r="M37"/>
      <c r="N37"/>
      <c r="O37"/>
      <c r="P37"/>
    </row>
    <row r="38" spans="2:16" ht="15.75" hidden="1" customHeight="1" outlineLevel="1" x14ac:dyDescent="0.3">
      <c r="B38" s="84">
        <v>45699</v>
      </c>
      <c r="C38" s="42"/>
      <c r="D38" s="85">
        <v>84814</v>
      </c>
      <c r="E38" s="85">
        <v>46508</v>
      </c>
      <c r="F38" s="85">
        <v>131322</v>
      </c>
      <c r="G38" s="42"/>
      <c r="H38" s="85">
        <v>3133.8773000000001</v>
      </c>
      <c r="I38" s="85">
        <v>1718.4706000000001</v>
      </c>
      <c r="J38" s="85">
        <v>4852.3479000000007</v>
      </c>
      <c r="L38"/>
      <c r="M38"/>
      <c r="N38"/>
      <c r="O38"/>
      <c r="P38"/>
    </row>
    <row r="39" spans="2:16" ht="15.75" hidden="1" customHeight="1" outlineLevel="1" x14ac:dyDescent="0.3">
      <c r="B39" s="84">
        <v>45700</v>
      </c>
      <c r="C39" s="42"/>
      <c r="D39" s="85">
        <v>443986</v>
      </c>
      <c r="E39" s="85">
        <v>169655</v>
      </c>
      <c r="F39" s="85">
        <v>613641</v>
      </c>
      <c r="G39" s="42"/>
      <c r="H39" s="85">
        <v>17803.838600000003</v>
      </c>
      <c r="I39" s="85">
        <v>6803.1655000000001</v>
      </c>
      <c r="J39" s="85">
        <v>24607.004100000002</v>
      </c>
      <c r="L39"/>
      <c r="M39"/>
      <c r="N39"/>
      <c r="O39"/>
      <c r="P39"/>
    </row>
    <row r="40" spans="2:16" ht="15.75" hidden="1" customHeight="1" outlineLevel="1" x14ac:dyDescent="0.3">
      <c r="B40" s="84">
        <v>45701</v>
      </c>
      <c r="C40" s="42"/>
      <c r="D40" s="85">
        <v>212214</v>
      </c>
      <c r="E40" s="85">
        <v>262068</v>
      </c>
      <c r="F40" s="85">
        <v>474282</v>
      </c>
      <c r="G40" s="42"/>
      <c r="H40" s="85">
        <v>8488.56</v>
      </c>
      <c r="I40" s="85">
        <v>10482.719999999999</v>
      </c>
      <c r="J40" s="85">
        <v>18971.28</v>
      </c>
      <c r="L40"/>
      <c r="M40"/>
      <c r="N40"/>
      <c r="O40"/>
      <c r="P40"/>
    </row>
    <row r="41" spans="2:16" ht="15.75" hidden="1" customHeight="1" outlineLevel="1" x14ac:dyDescent="0.3">
      <c r="B41" s="84">
        <v>45702</v>
      </c>
      <c r="C41" s="42"/>
      <c r="D41" s="85">
        <v>541212</v>
      </c>
      <c r="E41" s="85">
        <v>111472</v>
      </c>
      <c r="F41" s="85">
        <v>652684</v>
      </c>
      <c r="G41" s="42"/>
      <c r="H41" s="85">
        <v>21864.964800000002</v>
      </c>
      <c r="I41" s="85">
        <v>4503.4687999999996</v>
      </c>
      <c r="J41" s="85">
        <v>26368.433599999997</v>
      </c>
      <c r="L41"/>
      <c r="M41"/>
      <c r="N41"/>
      <c r="O41"/>
      <c r="P41"/>
    </row>
    <row r="42" spans="2:16" ht="15.75" hidden="1" customHeight="1" outlineLevel="1" x14ac:dyDescent="0.3">
      <c r="B42" s="84">
        <v>45705</v>
      </c>
      <c r="C42" s="42"/>
      <c r="D42" s="85">
        <v>41352</v>
      </c>
      <c r="E42" s="85">
        <v>62059</v>
      </c>
      <c r="F42" s="85">
        <v>103411</v>
      </c>
      <c r="G42" s="42"/>
      <c r="H42" s="85">
        <v>1664.4179999999999</v>
      </c>
      <c r="I42" s="85">
        <v>2497.8747499999999</v>
      </c>
      <c r="J42" s="85">
        <v>4162.2927499999996</v>
      </c>
      <c r="L42"/>
      <c r="M42"/>
      <c r="N42"/>
      <c r="O42"/>
      <c r="P42"/>
    </row>
    <row r="43" spans="2:16" ht="15.75" hidden="1" customHeight="1" outlineLevel="1" x14ac:dyDescent="0.3">
      <c r="B43" s="84">
        <v>45706</v>
      </c>
      <c r="C43" s="42"/>
      <c r="D43" s="85">
        <v>128803</v>
      </c>
      <c r="E43" s="85">
        <v>171680</v>
      </c>
      <c r="F43" s="85">
        <v>300483</v>
      </c>
      <c r="G43" s="42"/>
      <c r="H43" s="85">
        <v>5190.7608999999993</v>
      </c>
      <c r="I43" s="85">
        <v>6918.7039999999988</v>
      </c>
      <c r="J43" s="85">
        <v>12109.464899999999</v>
      </c>
      <c r="L43"/>
      <c r="M43"/>
      <c r="N43"/>
      <c r="O43"/>
      <c r="P43"/>
    </row>
    <row r="44" spans="2:16" ht="15.75" hidden="1" customHeight="1" outlineLevel="1" x14ac:dyDescent="0.3">
      <c r="B44" s="84">
        <v>45707</v>
      </c>
      <c r="C44" s="42"/>
      <c r="D44" s="85">
        <v>123976</v>
      </c>
      <c r="E44" s="85">
        <v>137678</v>
      </c>
      <c r="F44" s="85">
        <v>261654</v>
      </c>
      <c r="G44" s="42"/>
      <c r="H44" s="85">
        <v>4959.04</v>
      </c>
      <c r="I44" s="85">
        <v>5507.12</v>
      </c>
      <c r="J44" s="85">
        <v>10466.16</v>
      </c>
      <c r="L44"/>
      <c r="M44"/>
      <c r="N44"/>
      <c r="O44"/>
      <c r="P44"/>
    </row>
    <row r="45" spans="2:16" ht="15.75" hidden="1" customHeight="1" outlineLevel="1" x14ac:dyDescent="0.3">
      <c r="B45" s="84">
        <v>45708</v>
      </c>
      <c r="C45" s="42"/>
      <c r="D45" s="85">
        <v>39805</v>
      </c>
      <c r="E45" s="85">
        <v>110215</v>
      </c>
      <c r="F45" s="85">
        <v>150020</v>
      </c>
      <c r="G45" s="42"/>
      <c r="H45" s="85">
        <v>1608.1220000000001</v>
      </c>
      <c r="I45" s="85">
        <v>4452.6859999999997</v>
      </c>
      <c r="J45" s="85">
        <v>6060.808</v>
      </c>
      <c r="L45"/>
      <c r="M45"/>
      <c r="N45"/>
      <c r="O45"/>
      <c r="P45"/>
    </row>
    <row r="46" spans="2:16" ht="15.75" hidden="1" customHeight="1" outlineLevel="1" x14ac:dyDescent="0.3">
      <c r="B46" s="84">
        <v>45709</v>
      </c>
      <c r="C46" s="42"/>
      <c r="D46" s="85">
        <v>65121</v>
      </c>
      <c r="E46" s="85">
        <v>181207</v>
      </c>
      <c r="F46" s="85">
        <v>246328</v>
      </c>
      <c r="G46" s="42"/>
      <c r="H46" s="85">
        <v>2676.4731000000002</v>
      </c>
      <c r="I46" s="85">
        <v>7447.6077000000005</v>
      </c>
      <c r="J46" s="85">
        <v>10124.080800000002</v>
      </c>
      <c r="L46"/>
      <c r="M46"/>
      <c r="N46"/>
      <c r="O46"/>
      <c r="P46"/>
    </row>
    <row r="47" spans="2:16" ht="15.75" hidden="1" customHeight="1" outlineLevel="1" x14ac:dyDescent="0.3">
      <c r="B47" s="84">
        <v>45712</v>
      </c>
      <c r="C47" s="42"/>
      <c r="D47" s="85">
        <v>58250</v>
      </c>
      <c r="E47" s="85">
        <v>74346</v>
      </c>
      <c r="F47" s="85">
        <v>132596</v>
      </c>
      <c r="G47" s="42"/>
      <c r="H47" s="85">
        <v>2408.6374999999998</v>
      </c>
      <c r="I47" s="85">
        <v>3074.2071000000001</v>
      </c>
      <c r="J47" s="85">
        <v>5482.8446000000004</v>
      </c>
      <c r="L47"/>
      <c r="M47"/>
      <c r="N47"/>
      <c r="O47"/>
      <c r="P47"/>
    </row>
    <row r="48" spans="2:16" ht="15.75" hidden="1" customHeight="1" outlineLevel="1" x14ac:dyDescent="0.3">
      <c r="B48" s="84">
        <v>45713</v>
      </c>
      <c r="C48" s="42"/>
      <c r="D48" s="85">
        <v>182526</v>
      </c>
      <c r="E48" s="85">
        <v>132103</v>
      </c>
      <c r="F48" s="85">
        <v>314629</v>
      </c>
      <c r="G48" s="42"/>
      <c r="H48" s="85">
        <v>7830.3653999999997</v>
      </c>
      <c r="I48" s="85">
        <v>5667.2187000000004</v>
      </c>
      <c r="J48" s="85">
        <v>13497.5841</v>
      </c>
      <c r="L48"/>
      <c r="M48"/>
      <c r="N48"/>
      <c r="O48"/>
      <c r="P48"/>
    </row>
    <row r="49" spans="2:16" ht="15.75" hidden="1" customHeight="1" outlineLevel="1" x14ac:dyDescent="0.3">
      <c r="B49" s="84">
        <v>45714</v>
      </c>
      <c r="C49" s="42"/>
      <c r="D49" s="85">
        <v>135466</v>
      </c>
      <c r="E49" s="85">
        <v>139859</v>
      </c>
      <c r="F49" s="85">
        <v>275325</v>
      </c>
      <c r="G49" s="42"/>
      <c r="H49" s="85">
        <v>5974.0506000000005</v>
      </c>
      <c r="I49" s="85">
        <v>6167.7819</v>
      </c>
      <c r="J49" s="85">
        <v>12141.8325</v>
      </c>
      <c r="L49"/>
      <c r="M49"/>
      <c r="N49"/>
      <c r="O49"/>
      <c r="P49"/>
    </row>
    <row r="50" spans="2:16" ht="15.75" hidden="1" customHeight="1" outlineLevel="1" x14ac:dyDescent="0.3">
      <c r="B50" s="84">
        <v>45715</v>
      </c>
      <c r="C50" s="42"/>
      <c r="D50" s="85">
        <v>203412</v>
      </c>
      <c r="E50" s="85">
        <v>412385</v>
      </c>
      <c r="F50" s="85">
        <v>615797</v>
      </c>
      <c r="G50" s="42"/>
      <c r="H50" s="85">
        <v>8838.251400000001</v>
      </c>
      <c r="I50" s="85">
        <v>17918.128250000002</v>
      </c>
      <c r="J50" s="85">
        <v>26756.379650000003</v>
      </c>
      <c r="L50"/>
      <c r="M50"/>
      <c r="N50"/>
      <c r="O50"/>
      <c r="P50"/>
    </row>
    <row r="51" spans="2:16" ht="15.75" hidden="1" customHeight="1" outlineLevel="1" x14ac:dyDescent="0.3">
      <c r="B51" s="84">
        <v>45716</v>
      </c>
      <c r="C51" s="42"/>
      <c r="D51" s="85">
        <v>174814</v>
      </c>
      <c r="E51" s="85">
        <v>128665</v>
      </c>
      <c r="F51" s="85">
        <v>303479</v>
      </c>
      <c r="G51" s="42"/>
      <c r="H51" s="85">
        <v>7517.0020000000004</v>
      </c>
      <c r="I51" s="85">
        <v>5532.5950000000003</v>
      </c>
      <c r="J51" s="85">
        <v>13049.597</v>
      </c>
      <c r="L51"/>
      <c r="M51"/>
      <c r="N51"/>
      <c r="O51"/>
      <c r="P51"/>
    </row>
    <row r="52" spans="2:16" ht="15.75" customHeight="1" collapsed="1" x14ac:dyDescent="0.3">
      <c r="B52" s="40"/>
      <c r="C52" s="42"/>
      <c r="D52" s="41"/>
      <c r="E52" s="41"/>
      <c r="F52" s="41"/>
      <c r="G52" s="42"/>
      <c r="H52" s="41"/>
      <c r="I52" s="41"/>
      <c r="J52" s="41"/>
    </row>
    <row r="53" spans="2:16" ht="15.75" customHeight="1" x14ac:dyDescent="0.3">
      <c r="B53" s="48">
        <v>45741</v>
      </c>
      <c r="C53" s="42"/>
      <c r="D53" s="49">
        <f>AVERAGE(D54:D74)</f>
        <v>153612.33333333334</v>
      </c>
      <c r="E53" s="49">
        <f>AVERAGE(E54:E74)</f>
        <v>114504.90476190476</v>
      </c>
      <c r="F53" s="49">
        <f>AVERAGE(F54:F74)</f>
        <v>268117.23809523811</v>
      </c>
      <c r="G53" s="42"/>
      <c r="H53" s="49">
        <f>AVERAGE(H54:H74)</f>
        <v>6680.109507142859</v>
      </c>
      <c r="I53" s="49">
        <f>AVERAGE(I54:I74)</f>
        <v>4973.9293142857132</v>
      </c>
      <c r="J53" s="49">
        <f>AVERAGE(J54:J74)</f>
        <v>11654.038821428572</v>
      </c>
    </row>
    <row r="54" spans="2:16" ht="15.75" hidden="1" customHeight="1" outlineLevel="1" x14ac:dyDescent="0.3">
      <c r="B54" s="84">
        <v>45719</v>
      </c>
      <c r="C54" s="42"/>
      <c r="D54" s="85">
        <v>84804</v>
      </c>
      <c r="E54" s="85">
        <v>77981</v>
      </c>
      <c r="F54" s="85">
        <v>162785</v>
      </c>
      <c r="G54" s="42"/>
      <c r="H54" s="85">
        <v>3591.4494</v>
      </c>
      <c r="I54" s="85">
        <v>3302.4953500000001</v>
      </c>
      <c r="J54" s="85">
        <v>6893.9447499999997</v>
      </c>
    </row>
    <row r="55" spans="2:16" ht="15.75" hidden="1" customHeight="1" outlineLevel="1" x14ac:dyDescent="0.3">
      <c r="B55" s="84">
        <v>45720</v>
      </c>
      <c r="C55" s="42"/>
      <c r="D55" s="85">
        <v>151743</v>
      </c>
      <c r="E55" s="85">
        <v>150540</v>
      </c>
      <c r="F55" s="85">
        <v>302283</v>
      </c>
      <c r="G55" s="42"/>
      <c r="H55" s="85">
        <v>6312.5087999999996</v>
      </c>
      <c r="I55" s="85">
        <v>6262.4639999999999</v>
      </c>
      <c r="J55" s="85">
        <v>12574.972800000001</v>
      </c>
    </row>
    <row r="56" spans="2:16" ht="15.75" hidden="1" customHeight="1" outlineLevel="1" x14ac:dyDescent="0.3">
      <c r="B56" s="84">
        <v>45721</v>
      </c>
      <c r="C56" s="42"/>
      <c r="D56" s="85">
        <v>109136</v>
      </c>
      <c r="E56" s="85">
        <v>96203</v>
      </c>
      <c r="F56" s="85">
        <v>205339</v>
      </c>
      <c r="G56" s="42"/>
      <c r="H56" s="85">
        <v>4736.5023999999994</v>
      </c>
      <c r="I56" s="85">
        <v>4175.2101999999995</v>
      </c>
      <c r="J56" s="85">
        <v>8911.7125999999989</v>
      </c>
    </row>
    <row r="57" spans="2:16" ht="15.75" hidden="1" customHeight="1" outlineLevel="1" x14ac:dyDescent="0.3">
      <c r="B57" s="84">
        <v>45722</v>
      </c>
      <c r="C57" s="42"/>
      <c r="D57" s="85">
        <v>94201</v>
      </c>
      <c r="E57" s="85">
        <v>138241</v>
      </c>
      <c r="F57" s="85">
        <v>232442</v>
      </c>
      <c r="G57" s="42"/>
      <c r="H57" s="85">
        <v>4111.8736499999995</v>
      </c>
      <c r="I57" s="85">
        <v>6034.2196499999991</v>
      </c>
      <c r="J57" s="85">
        <v>10146.093299999999</v>
      </c>
    </row>
    <row r="58" spans="2:16" ht="15.75" hidden="1" customHeight="1" outlineLevel="1" x14ac:dyDescent="0.3">
      <c r="B58" s="84">
        <v>45723</v>
      </c>
      <c r="C58" s="42"/>
      <c r="D58" s="85">
        <v>57005</v>
      </c>
      <c r="E58" s="85">
        <v>88383</v>
      </c>
      <c r="F58" s="85">
        <v>145388</v>
      </c>
      <c r="G58" s="42"/>
      <c r="H58" s="85">
        <v>2508.2199999999998</v>
      </c>
      <c r="I58" s="85">
        <v>3888.8519999999999</v>
      </c>
      <c r="J58" s="85">
        <v>6397.0720000000001</v>
      </c>
    </row>
    <row r="59" spans="2:16" ht="15.75" hidden="1" customHeight="1" outlineLevel="1" x14ac:dyDescent="0.3">
      <c r="B59" s="84">
        <v>45726</v>
      </c>
      <c r="C59" s="42"/>
      <c r="D59" s="85">
        <v>155382</v>
      </c>
      <c r="E59" s="85">
        <v>151521</v>
      </c>
      <c r="F59" s="85">
        <v>306903</v>
      </c>
      <c r="G59" s="42"/>
      <c r="H59" s="85">
        <v>6634.8114000000005</v>
      </c>
      <c r="I59" s="85">
        <v>6469.9467000000004</v>
      </c>
      <c r="J59" s="85">
        <v>13104.758100000001</v>
      </c>
    </row>
    <row r="60" spans="2:16" ht="15.75" hidden="1" customHeight="1" outlineLevel="1" x14ac:dyDescent="0.3">
      <c r="B60" s="84">
        <v>45727</v>
      </c>
      <c r="C60" s="42"/>
      <c r="D60" s="85">
        <v>131976</v>
      </c>
      <c r="E60" s="85">
        <v>122217</v>
      </c>
      <c r="F60" s="85">
        <v>254193</v>
      </c>
      <c r="G60" s="42"/>
      <c r="H60" s="85">
        <v>5404.4171999999999</v>
      </c>
      <c r="I60" s="85">
        <v>5004.7861500000008</v>
      </c>
      <c r="J60" s="85">
        <v>10409.203350000002</v>
      </c>
    </row>
    <row r="61" spans="2:16" ht="15.75" hidden="1" customHeight="1" outlineLevel="1" x14ac:dyDescent="0.3">
      <c r="B61" s="84">
        <v>45728</v>
      </c>
      <c r="C61" s="42"/>
      <c r="D61" s="85">
        <v>111910</v>
      </c>
      <c r="E61" s="85">
        <v>66129</v>
      </c>
      <c r="F61" s="85">
        <v>178039</v>
      </c>
      <c r="G61" s="42"/>
      <c r="H61" s="85">
        <v>4722.6019999999999</v>
      </c>
      <c r="I61" s="85">
        <v>2790.6438000000003</v>
      </c>
      <c r="J61" s="85">
        <v>7513.2458000000006</v>
      </c>
    </row>
    <row r="62" spans="2:16" ht="15.75" hidden="1" customHeight="1" outlineLevel="1" x14ac:dyDescent="0.3">
      <c r="B62" s="84">
        <v>45729</v>
      </c>
      <c r="C62" s="42"/>
      <c r="D62" s="85">
        <v>78066</v>
      </c>
      <c r="E62" s="85">
        <v>52968</v>
      </c>
      <c r="F62" s="85">
        <v>131034</v>
      </c>
      <c r="G62" s="42"/>
      <c r="H62" s="85">
        <v>3270.9654</v>
      </c>
      <c r="I62" s="85">
        <v>2219.3591999999999</v>
      </c>
      <c r="J62" s="85">
        <v>5490.3245999999999</v>
      </c>
    </row>
    <row r="63" spans="2:16" ht="15.75" hidden="1" customHeight="1" outlineLevel="1" x14ac:dyDescent="0.3">
      <c r="B63" s="84">
        <v>45730</v>
      </c>
      <c r="C63" s="42"/>
      <c r="D63" s="85">
        <v>98437</v>
      </c>
      <c r="E63" s="85">
        <v>84855</v>
      </c>
      <c r="F63" s="85">
        <v>183292</v>
      </c>
      <c r="G63" s="42"/>
      <c r="H63" s="85">
        <v>4306.6187499999996</v>
      </c>
      <c r="I63" s="85">
        <v>3712.40625</v>
      </c>
      <c r="J63" s="85">
        <v>8019.0249999999996</v>
      </c>
    </row>
    <row r="64" spans="2:16" ht="15.75" hidden="1" customHeight="1" outlineLevel="1" x14ac:dyDescent="0.3">
      <c r="B64" s="84">
        <v>45733</v>
      </c>
      <c r="C64" s="42"/>
      <c r="D64" s="85">
        <v>97829</v>
      </c>
      <c r="E64" s="85">
        <v>60707</v>
      </c>
      <c r="F64" s="85">
        <v>158536</v>
      </c>
      <c r="G64" s="42"/>
      <c r="H64" s="85">
        <v>4221.3213499999993</v>
      </c>
      <c r="I64" s="85">
        <v>2619.5070499999997</v>
      </c>
      <c r="J64" s="85">
        <v>6840.8283999999994</v>
      </c>
    </row>
    <row r="65" spans="2:10" ht="15.75" hidden="1" customHeight="1" outlineLevel="1" x14ac:dyDescent="0.3">
      <c r="B65" s="84">
        <v>45734</v>
      </c>
      <c r="C65" s="42"/>
      <c r="D65" s="85">
        <v>146391</v>
      </c>
      <c r="E65" s="85">
        <v>151574</v>
      </c>
      <c r="F65" s="85">
        <v>297965</v>
      </c>
      <c r="G65" s="42"/>
      <c r="H65" s="85">
        <v>6587.5950000000003</v>
      </c>
      <c r="I65" s="85">
        <v>6820.83</v>
      </c>
      <c r="J65" s="85">
        <v>13408.424999999999</v>
      </c>
    </row>
    <row r="66" spans="2:10" ht="15.75" hidden="1" customHeight="1" outlineLevel="1" x14ac:dyDescent="0.3">
      <c r="B66" s="84">
        <v>45735</v>
      </c>
      <c r="C66" s="42"/>
      <c r="D66" s="85">
        <v>42866</v>
      </c>
      <c r="E66" s="85">
        <v>111545</v>
      </c>
      <c r="F66" s="85">
        <v>154411</v>
      </c>
      <c r="G66" s="42"/>
      <c r="H66" s="85">
        <v>1903.2503999999999</v>
      </c>
      <c r="I66" s="85">
        <v>4952.598</v>
      </c>
      <c r="J66" s="85">
        <v>6855.8483999999999</v>
      </c>
    </row>
    <row r="67" spans="2:10" ht="15.75" hidden="1" customHeight="1" outlineLevel="1" x14ac:dyDescent="0.3">
      <c r="B67" s="84">
        <v>45736</v>
      </c>
      <c r="C67" s="42"/>
      <c r="D67" s="85">
        <v>120467</v>
      </c>
      <c r="E67" s="85">
        <v>188643</v>
      </c>
      <c r="F67" s="85">
        <v>309110</v>
      </c>
      <c r="G67" s="42"/>
      <c r="H67" s="85">
        <v>5306.5713499999993</v>
      </c>
      <c r="I67" s="85">
        <v>8309.72415</v>
      </c>
      <c r="J67" s="85">
        <v>13616.2955</v>
      </c>
    </row>
    <row r="68" spans="2:10" ht="15.75" hidden="1" customHeight="1" outlineLevel="1" x14ac:dyDescent="0.3">
      <c r="B68" s="84">
        <v>45737</v>
      </c>
      <c r="C68" s="42"/>
      <c r="D68" s="85">
        <v>1287674</v>
      </c>
      <c r="E68" s="85">
        <v>367098</v>
      </c>
      <c r="F68" s="85">
        <v>1654772</v>
      </c>
      <c r="G68" s="42"/>
      <c r="H68" s="85">
        <v>56786.4234</v>
      </c>
      <c r="I68" s="85">
        <v>16189.0218</v>
      </c>
      <c r="J68" s="85">
        <v>72975.445200000002</v>
      </c>
    </row>
    <row r="69" spans="2:10" ht="15.75" hidden="1" customHeight="1" outlineLevel="1" x14ac:dyDescent="0.3">
      <c r="B69" s="84">
        <v>45740</v>
      </c>
      <c r="C69" s="42"/>
      <c r="D69" s="85">
        <v>54890</v>
      </c>
      <c r="E69" s="85">
        <v>51220</v>
      </c>
      <c r="F69" s="85">
        <v>106110</v>
      </c>
      <c r="G69" s="42"/>
      <c r="H69" s="85">
        <v>2393.2040000000002</v>
      </c>
      <c r="I69" s="85">
        <v>2233.192</v>
      </c>
      <c r="J69" s="85">
        <v>4626.3959999999997</v>
      </c>
    </row>
    <row r="70" spans="2:10" ht="15.75" hidden="1" customHeight="1" outlineLevel="1" x14ac:dyDescent="0.3">
      <c r="B70" s="84">
        <v>45741</v>
      </c>
      <c r="C70" s="42"/>
      <c r="D70" s="85">
        <v>61206</v>
      </c>
      <c r="E70" s="85">
        <v>100556</v>
      </c>
      <c r="F70" s="85">
        <v>161762</v>
      </c>
      <c r="G70" s="42"/>
      <c r="H70" s="85">
        <v>2690.0037000000002</v>
      </c>
      <c r="I70" s="85">
        <v>4419.4362000000001</v>
      </c>
      <c r="J70" s="85">
        <v>7109.4399000000003</v>
      </c>
    </row>
    <row r="71" spans="2:10" ht="15.75" hidden="1" customHeight="1" outlineLevel="1" x14ac:dyDescent="0.3">
      <c r="B71" s="84">
        <v>45742</v>
      </c>
      <c r="C71" s="42"/>
      <c r="D71" s="85">
        <v>165540</v>
      </c>
      <c r="E71" s="85">
        <v>197627</v>
      </c>
      <c r="F71" s="85">
        <v>363167</v>
      </c>
      <c r="G71" s="42"/>
      <c r="H71" s="85">
        <v>7366.53</v>
      </c>
      <c r="I71" s="85">
        <v>8794.4014999999999</v>
      </c>
      <c r="J71" s="85">
        <v>16160.931500000001</v>
      </c>
    </row>
    <row r="72" spans="2:10" ht="15.75" hidden="1" customHeight="1" outlineLevel="1" x14ac:dyDescent="0.3">
      <c r="B72" s="84">
        <v>45743</v>
      </c>
      <c r="C72" s="42"/>
      <c r="D72" s="85">
        <v>46362</v>
      </c>
      <c r="E72" s="85">
        <v>83533</v>
      </c>
      <c r="F72" s="85">
        <v>129895</v>
      </c>
      <c r="G72" s="42"/>
      <c r="H72" s="85">
        <v>2005.1565000000001</v>
      </c>
      <c r="I72" s="85">
        <v>3612.8022500000002</v>
      </c>
      <c r="J72" s="85">
        <v>5617.9587499999998</v>
      </c>
    </row>
    <row r="73" spans="2:10" ht="15.75" hidden="1" customHeight="1" outlineLevel="1" x14ac:dyDescent="0.3">
      <c r="B73" s="84">
        <v>45744</v>
      </c>
      <c r="C73" s="42"/>
      <c r="D73" s="85">
        <v>43479</v>
      </c>
      <c r="E73" s="85">
        <v>28927</v>
      </c>
      <c r="F73" s="85">
        <v>72406</v>
      </c>
      <c r="G73" s="42"/>
      <c r="H73" s="85">
        <v>1850.0314499999999</v>
      </c>
      <c r="I73" s="85">
        <v>1230.8438499999997</v>
      </c>
      <c r="J73" s="85">
        <v>3080.8752999999997</v>
      </c>
    </row>
    <row r="74" spans="2:10" ht="15.75" hidden="1" customHeight="1" outlineLevel="1" x14ac:dyDescent="0.3">
      <c r="B74" s="84">
        <v>45747</v>
      </c>
      <c r="C74" s="42"/>
      <c r="D74" s="85">
        <v>86495</v>
      </c>
      <c r="E74" s="85">
        <v>34135</v>
      </c>
      <c r="F74" s="85">
        <v>120630</v>
      </c>
      <c r="G74" s="42"/>
      <c r="H74" s="85">
        <v>3572.2434999999996</v>
      </c>
      <c r="I74" s="85">
        <v>1409.7755</v>
      </c>
      <c r="J74" s="85">
        <v>4982.0190000000002</v>
      </c>
    </row>
    <row r="75" spans="2:10" ht="15.75" customHeight="1" collapsed="1" x14ac:dyDescent="0.3">
      <c r="B75" s="40"/>
      <c r="C75" s="42"/>
      <c r="D75" s="41"/>
      <c r="E75" s="41"/>
      <c r="F75" s="41"/>
      <c r="G75" s="42"/>
      <c r="H75" s="41"/>
      <c r="I75" s="41"/>
      <c r="J75" s="41"/>
    </row>
    <row r="76" spans="2:10" ht="15.75" customHeight="1" x14ac:dyDescent="0.3">
      <c r="B76" s="48">
        <v>45772</v>
      </c>
      <c r="C76" s="42"/>
      <c r="D76" s="49">
        <f>AVERAGE(D77:D96)</f>
        <v>104981</v>
      </c>
      <c r="E76" s="49">
        <f t="shared" ref="E76:J76" si="0">AVERAGE(E77:E96)</f>
        <v>99858.45</v>
      </c>
      <c r="F76" s="49">
        <f t="shared" si="0"/>
        <v>204839.45</v>
      </c>
      <c r="G76" s="41"/>
      <c r="H76" s="49">
        <f t="shared" si="0"/>
        <v>4372.4057725000002</v>
      </c>
      <c r="I76" s="49">
        <f t="shared" si="0"/>
        <v>4220.2568099999999</v>
      </c>
      <c r="J76" s="49">
        <f t="shared" si="0"/>
        <v>8592.6625824999992</v>
      </c>
    </row>
    <row r="77" spans="2:10" ht="15.75" hidden="1" customHeight="1" outlineLevel="1" x14ac:dyDescent="0.3">
      <c r="B77" s="84">
        <v>45748</v>
      </c>
      <c r="C77" s="42"/>
      <c r="D77" s="85">
        <v>63120</v>
      </c>
      <c r="E77" s="85">
        <v>43692</v>
      </c>
      <c r="F77" s="85">
        <v>106812</v>
      </c>
      <c r="G77" s="42"/>
      <c r="H77" s="85">
        <v>2644.7280000000001</v>
      </c>
      <c r="I77" s="85">
        <v>1830.6948</v>
      </c>
      <c r="J77" s="85">
        <v>4475.4227999999994</v>
      </c>
    </row>
    <row r="78" spans="2:10" ht="15.75" hidden="1" customHeight="1" outlineLevel="1" x14ac:dyDescent="0.3">
      <c r="B78" s="84">
        <v>45749</v>
      </c>
      <c r="C78" s="42"/>
      <c r="D78" s="85">
        <v>50669</v>
      </c>
      <c r="E78" s="85">
        <v>46147</v>
      </c>
      <c r="F78" s="85">
        <v>96816</v>
      </c>
      <c r="G78" s="42"/>
      <c r="H78" s="85">
        <v>2143.2986999999998</v>
      </c>
      <c r="I78" s="85">
        <v>1952.0180999999998</v>
      </c>
      <c r="J78" s="85">
        <v>4095.3167999999996</v>
      </c>
    </row>
    <row r="79" spans="2:10" ht="15.75" hidden="1" customHeight="1" outlineLevel="1" x14ac:dyDescent="0.3">
      <c r="B79" s="84">
        <v>45750</v>
      </c>
      <c r="C79" s="42"/>
      <c r="D79" s="85">
        <v>64959</v>
      </c>
      <c r="E79" s="85">
        <v>38334</v>
      </c>
      <c r="F79" s="85">
        <v>103293</v>
      </c>
      <c r="G79" s="42"/>
      <c r="H79" s="85">
        <v>2621.0956499999998</v>
      </c>
      <c r="I79" s="85">
        <v>1546.7769000000001</v>
      </c>
      <c r="J79" s="85">
        <v>4167.87255</v>
      </c>
    </row>
    <row r="80" spans="2:10" ht="15.75" hidden="1" customHeight="1" outlineLevel="1" x14ac:dyDescent="0.3">
      <c r="B80" s="84">
        <v>45751</v>
      </c>
      <c r="C80" s="42"/>
      <c r="D80" s="85">
        <v>157647</v>
      </c>
      <c r="E80" s="85">
        <v>85523</v>
      </c>
      <c r="F80" s="85">
        <v>243170</v>
      </c>
      <c r="G80" s="42"/>
      <c r="H80" s="85">
        <v>5801.4096</v>
      </c>
      <c r="I80" s="85">
        <v>3147.2464</v>
      </c>
      <c r="J80" s="85">
        <v>8948.6560000000009</v>
      </c>
    </row>
    <row r="81" spans="2:10" ht="15.75" hidden="1" customHeight="1" outlineLevel="1" x14ac:dyDescent="0.3">
      <c r="B81" s="84">
        <v>45754</v>
      </c>
      <c r="C81" s="42"/>
      <c r="D81" s="85">
        <v>143017</v>
      </c>
      <c r="E81" s="85">
        <v>211971</v>
      </c>
      <c r="F81" s="85">
        <v>354988</v>
      </c>
      <c r="G81" s="42"/>
      <c r="H81" s="85">
        <v>5105.7069000000001</v>
      </c>
      <c r="I81" s="85">
        <v>7567.3647000000001</v>
      </c>
      <c r="J81" s="85">
        <v>12673.071600000001</v>
      </c>
    </row>
    <row r="82" spans="2:10" ht="15.75" hidden="1" customHeight="1" outlineLevel="1" x14ac:dyDescent="0.3">
      <c r="B82" s="84">
        <v>45755</v>
      </c>
      <c r="C82" s="42"/>
      <c r="D82" s="85">
        <v>132710</v>
      </c>
      <c r="E82" s="85">
        <v>109922</v>
      </c>
      <c r="F82" s="85">
        <v>242632</v>
      </c>
      <c r="G82" s="42"/>
      <c r="H82" s="85">
        <v>4983.2605000000003</v>
      </c>
      <c r="I82" s="85">
        <v>4127.5710999999992</v>
      </c>
      <c r="J82" s="85">
        <v>9110.8315999999995</v>
      </c>
    </row>
    <row r="83" spans="2:10" ht="15.75" hidden="1" customHeight="1" outlineLevel="1" x14ac:dyDescent="0.3">
      <c r="B83" s="84">
        <v>45756</v>
      </c>
      <c r="C83" s="42"/>
      <c r="D83" s="85">
        <v>218960</v>
      </c>
      <c r="E83" s="85">
        <v>140991</v>
      </c>
      <c r="F83" s="85">
        <v>359951</v>
      </c>
      <c r="G83" s="42"/>
      <c r="H83" s="85">
        <v>8134.3639999999996</v>
      </c>
      <c r="I83" s="85">
        <v>5237.8156499999996</v>
      </c>
      <c r="J83" s="85">
        <v>13372.17965</v>
      </c>
    </row>
    <row r="84" spans="2:10" ht="15.75" hidden="1" customHeight="1" outlineLevel="1" x14ac:dyDescent="0.3">
      <c r="B84" s="84">
        <v>45757</v>
      </c>
      <c r="C84" s="42"/>
      <c r="D84" s="85">
        <v>206592</v>
      </c>
      <c r="E84" s="85">
        <v>108598</v>
      </c>
      <c r="F84" s="85">
        <v>315190</v>
      </c>
      <c r="G84" s="42"/>
      <c r="H84" s="85">
        <v>8470.2720000000008</v>
      </c>
      <c r="I84" s="85">
        <v>4452.518</v>
      </c>
      <c r="J84" s="85">
        <v>12922.79</v>
      </c>
    </row>
    <row r="85" spans="2:10" ht="15.75" hidden="1" customHeight="1" outlineLevel="1" x14ac:dyDescent="0.3">
      <c r="B85" s="84">
        <v>45758</v>
      </c>
      <c r="C85" s="42"/>
      <c r="D85" s="85">
        <v>85205</v>
      </c>
      <c r="E85" s="85">
        <v>65282</v>
      </c>
      <c r="F85" s="85">
        <v>150487</v>
      </c>
      <c r="G85" s="42"/>
      <c r="H85" s="85">
        <v>3476.3639999999996</v>
      </c>
      <c r="I85" s="85">
        <v>2663.5055999999995</v>
      </c>
      <c r="J85" s="85">
        <v>6139.8696</v>
      </c>
    </row>
    <row r="86" spans="2:10" ht="15.75" hidden="1" customHeight="1" outlineLevel="1" x14ac:dyDescent="0.3">
      <c r="B86" s="84">
        <v>45761</v>
      </c>
      <c r="C86" s="42"/>
      <c r="D86" s="85">
        <v>87671</v>
      </c>
      <c r="E86" s="85">
        <v>87134</v>
      </c>
      <c r="F86" s="85">
        <v>174805</v>
      </c>
      <c r="G86" s="42"/>
      <c r="H86" s="85">
        <v>3726.0174999999999</v>
      </c>
      <c r="I86" s="85">
        <v>3703.1950000000002</v>
      </c>
      <c r="J86" s="85">
        <v>7429.2124999999996</v>
      </c>
    </row>
    <row r="87" spans="2:10" ht="15.75" hidden="1" customHeight="1" outlineLevel="1" x14ac:dyDescent="0.3">
      <c r="B87" s="84">
        <v>45762</v>
      </c>
      <c r="C87" s="42"/>
      <c r="D87" s="85">
        <v>56358</v>
      </c>
      <c r="E87" s="85">
        <v>47457</v>
      </c>
      <c r="F87" s="85">
        <v>103815</v>
      </c>
      <c r="G87" s="42"/>
      <c r="H87" s="85">
        <v>2445.9371999999998</v>
      </c>
      <c r="I87" s="85">
        <v>2059.6338000000001</v>
      </c>
      <c r="J87" s="85">
        <v>4505.5709999999999</v>
      </c>
    </row>
    <row r="88" spans="2:10" ht="15.75" hidden="1" customHeight="1" outlineLevel="1" x14ac:dyDescent="0.3">
      <c r="B88" s="84">
        <v>45763</v>
      </c>
      <c r="C88" s="42"/>
      <c r="D88" s="85">
        <v>53722</v>
      </c>
      <c r="E88" s="85">
        <v>56620</v>
      </c>
      <c r="F88" s="85">
        <v>110342</v>
      </c>
      <c r="G88" s="42"/>
      <c r="H88" s="85">
        <v>2312.7320999999997</v>
      </c>
      <c r="I88" s="85">
        <v>2437.491</v>
      </c>
      <c r="J88" s="85">
        <v>4750.2230999999992</v>
      </c>
    </row>
    <row r="89" spans="2:10" ht="15.75" hidden="1" customHeight="1" outlineLevel="1" x14ac:dyDescent="0.3">
      <c r="B89" s="84">
        <v>45764</v>
      </c>
      <c r="C89" s="42"/>
      <c r="D89" s="85">
        <v>58450</v>
      </c>
      <c r="E89" s="85">
        <v>50709</v>
      </c>
      <c r="F89" s="85">
        <v>109159</v>
      </c>
      <c r="G89" s="42"/>
      <c r="H89" s="85">
        <v>2501.66</v>
      </c>
      <c r="I89" s="85">
        <v>2170.3451999999997</v>
      </c>
      <c r="J89" s="85">
        <v>4672.0051999999996</v>
      </c>
    </row>
    <row r="90" spans="2:10" ht="15.75" hidden="1" customHeight="1" outlineLevel="1" x14ac:dyDescent="0.3">
      <c r="B90" s="84">
        <v>45769</v>
      </c>
      <c r="C90" s="42"/>
      <c r="D90" s="85">
        <v>65725</v>
      </c>
      <c r="E90" s="85">
        <v>41100</v>
      </c>
      <c r="F90" s="85">
        <v>106825</v>
      </c>
      <c r="G90" s="42"/>
      <c r="H90" s="85">
        <v>2849.17875</v>
      </c>
      <c r="I90" s="85">
        <v>1781.6849999999999</v>
      </c>
      <c r="J90" s="85">
        <v>4630.8637500000004</v>
      </c>
    </row>
    <row r="91" spans="2:10" ht="15.75" hidden="1" customHeight="1" outlineLevel="1" x14ac:dyDescent="0.3">
      <c r="B91" s="84">
        <v>45770</v>
      </c>
      <c r="C91" s="42"/>
      <c r="D91" s="85">
        <v>138741</v>
      </c>
      <c r="E91" s="85">
        <v>215628</v>
      </c>
      <c r="F91" s="85">
        <v>354369</v>
      </c>
      <c r="G91" s="42"/>
      <c r="H91" s="85">
        <v>6243.3450000000003</v>
      </c>
      <c r="I91" s="85">
        <v>9703.26</v>
      </c>
      <c r="J91" s="85">
        <v>15946.605</v>
      </c>
    </row>
    <row r="92" spans="2:10" ht="15.75" hidden="1" customHeight="1" outlineLevel="1" x14ac:dyDescent="0.3">
      <c r="B92" s="84">
        <v>45771</v>
      </c>
      <c r="C92" s="42"/>
      <c r="D92" s="85">
        <v>66844</v>
      </c>
      <c r="E92" s="85">
        <v>111212</v>
      </c>
      <c r="F92" s="85">
        <v>178056</v>
      </c>
      <c r="G92" s="42"/>
      <c r="H92" s="85">
        <v>3011.3221999999996</v>
      </c>
      <c r="I92" s="85">
        <v>5010.1005999999998</v>
      </c>
      <c r="J92" s="85">
        <v>8021.4227999999994</v>
      </c>
    </row>
    <row r="93" spans="2:10" ht="15.75" hidden="1" customHeight="1" outlineLevel="1" x14ac:dyDescent="0.3">
      <c r="B93" s="84">
        <v>45772</v>
      </c>
      <c r="C93" s="42"/>
      <c r="D93" s="85">
        <v>69842</v>
      </c>
      <c r="E93" s="85">
        <v>65586</v>
      </c>
      <c r="F93" s="85">
        <v>135428</v>
      </c>
      <c r="G93" s="42"/>
      <c r="H93" s="85">
        <v>3177.8110000000001</v>
      </c>
      <c r="I93" s="85">
        <v>2984.163</v>
      </c>
      <c r="J93" s="85">
        <v>6161.9740000000002</v>
      </c>
    </row>
    <row r="94" spans="2:10" ht="15.75" hidden="1" customHeight="1" outlineLevel="1" x14ac:dyDescent="0.3">
      <c r="B94" s="84">
        <v>45775</v>
      </c>
      <c r="C94" s="42"/>
      <c r="D94" s="85">
        <v>113053</v>
      </c>
      <c r="E94" s="85">
        <v>209551</v>
      </c>
      <c r="F94" s="85">
        <v>322604</v>
      </c>
      <c r="G94" s="42"/>
      <c r="H94" s="85">
        <v>5228.7012500000001</v>
      </c>
      <c r="I94" s="85">
        <v>9691.7337499999994</v>
      </c>
      <c r="J94" s="85">
        <v>14920.434999999999</v>
      </c>
    </row>
    <row r="95" spans="2:10" ht="15.75" hidden="1" customHeight="1" outlineLevel="1" x14ac:dyDescent="0.3">
      <c r="B95" s="84">
        <v>45776</v>
      </c>
      <c r="C95" s="42"/>
      <c r="D95" s="85">
        <v>66836</v>
      </c>
      <c r="E95" s="85">
        <v>102400</v>
      </c>
      <c r="F95" s="85">
        <v>169236</v>
      </c>
      <c r="G95" s="42"/>
      <c r="H95" s="85">
        <v>3134.6084000000001</v>
      </c>
      <c r="I95" s="85">
        <v>4802.5600000000004</v>
      </c>
      <c r="J95" s="85">
        <v>7937.1683999999996</v>
      </c>
    </row>
    <row r="96" spans="2:10" ht="15.75" hidden="1" customHeight="1" outlineLevel="1" x14ac:dyDescent="0.3">
      <c r="B96" s="84">
        <v>45777</v>
      </c>
      <c r="C96" s="42"/>
      <c r="D96" s="85">
        <v>199499</v>
      </c>
      <c r="E96" s="85">
        <v>159312</v>
      </c>
      <c r="F96" s="85">
        <v>358811</v>
      </c>
      <c r="G96" s="42"/>
      <c r="H96" s="85">
        <v>9436.3026999999984</v>
      </c>
      <c r="I96" s="85">
        <v>7535.4575999999997</v>
      </c>
      <c r="J96" s="85">
        <v>16971.760300000002</v>
      </c>
    </row>
    <row r="97" spans="1:16" ht="15.75" customHeight="1" collapsed="1" x14ac:dyDescent="0.3">
      <c r="B97" s="40"/>
      <c r="C97" s="42"/>
      <c r="D97" s="41"/>
      <c r="E97" s="41"/>
      <c r="F97" s="41"/>
      <c r="G97" s="42"/>
      <c r="H97" s="41"/>
      <c r="I97" s="41"/>
      <c r="J97" s="41"/>
    </row>
    <row r="98" spans="1:16" ht="15.75" customHeight="1" x14ac:dyDescent="0.3">
      <c r="B98" s="40"/>
      <c r="C98" s="42"/>
      <c r="D98" s="41"/>
      <c r="E98" s="41"/>
      <c r="F98" s="41"/>
      <c r="G98" s="42"/>
      <c r="H98" s="41"/>
      <c r="I98" s="41"/>
      <c r="J98" s="41"/>
    </row>
    <row r="99" spans="1:16" ht="25.2" customHeight="1" x14ac:dyDescent="0.3">
      <c r="A99" s="33"/>
      <c r="B99" s="56" t="s">
        <v>0</v>
      </c>
      <c r="C99" s="57"/>
      <c r="D99" s="58">
        <f xml:space="preserve"> AVERAGE(D8:D29,D32:D51,D54:D74,D77:D96)</f>
        <v>113253.59036144578</v>
      </c>
      <c r="E99" s="58">
        <f xml:space="preserve"> AVERAGE(E8:E29,E32:E51,E54:E74,E77:E96)</f>
        <v>100328.90361445783</v>
      </c>
      <c r="F99" s="58">
        <f xml:space="preserve"> AVERAGE(F8:F29,F32:F51,F54:F74,F77:F96)</f>
        <v>213582.49397590361</v>
      </c>
      <c r="G99"/>
      <c r="H99" s="58">
        <f xml:space="preserve"> AVERAGE(H8:H29,H32:H51,H54:H74,H77:H96)</f>
        <v>4577.5267090361449</v>
      </c>
      <c r="I99" s="58">
        <f>AVERAGE(I8:I29,I32:I51,I54:I74,I77:I96)</f>
        <v>4024.8243722891566</v>
      </c>
      <c r="J99" s="58">
        <f xml:space="preserve"> AVERAGE(J8:J29,J32:J51,J54:J74,J77:J96)</f>
        <v>8602.3510813252979</v>
      </c>
      <c r="L99"/>
      <c r="M99"/>
      <c r="N99"/>
      <c r="O99"/>
      <c r="P99"/>
    </row>
    <row r="100" spans="1:16" ht="15.75" customHeight="1" x14ac:dyDescent="0.3">
      <c r="B100" s="59"/>
      <c r="C100" s="57"/>
      <c r="D100" s="60"/>
      <c r="E100" s="60"/>
      <c r="F100" s="60"/>
      <c r="G100" s="57"/>
      <c r="H100" s="60" t="s">
        <v>8</v>
      </c>
      <c r="I100" s="60"/>
      <c r="J100" s="60"/>
    </row>
    <row r="101" spans="1:16" ht="15.75" customHeight="1" x14ac:dyDescent="0.3">
      <c r="B101" s="59"/>
      <c r="C101" s="57"/>
      <c r="D101" s="60"/>
      <c r="E101" s="60"/>
      <c r="F101" s="60"/>
      <c r="G101" s="57"/>
      <c r="H101" s="60"/>
      <c r="I101" s="60"/>
      <c r="J101" s="60"/>
    </row>
    <row r="102" spans="1:16" x14ac:dyDescent="0.3">
      <c r="B102" s="92" t="s">
        <v>10</v>
      </c>
      <c r="C102" s="92"/>
      <c r="D102" s="92"/>
      <c r="E102" s="92"/>
      <c r="F102" s="92"/>
      <c r="G102" s="92"/>
      <c r="H102" s="92"/>
      <c r="I102" s="92"/>
    </row>
    <row r="103" spans="1:16" x14ac:dyDescent="0.3">
      <c r="B103" s="92"/>
      <c r="C103" s="92"/>
      <c r="D103" s="92"/>
      <c r="E103" s="92"/>
      <c r="F103" s="92"/>
      <c r="G103" s="92"/>
      <c r="H103" s="92"/>
      <c r="I103" s="92"/>
    </row>
    <row r="104" spans="1:16" x14ac:dyDescent="0.3">
      <c r="B104" s="92"/>
      <c r="C104" s="92"/>
      <c r="D104" s="92"/>
      <c r="E104" s="92"/>
      <c r="F104" s="92"/>
      <c r="G104" s="92"/>
      <c r="H104" s="92"/>
      <c r="I104" s="92"/>
    </row>
    <row r="105" spans="1:16" x14ac:dyDescent="0.3">
      <c r="B105" s="77"/>
      <c r="C105" s="77"/>
      <c r="D105" s="77"/>
      <c r="E105" s="77"/>
      <c r="F105" s="77"/>
      <c r="G105" s="77"/>
      <c r="H105" s="77"/>
      <c r="I105" s="77"/>
    </row>
    <row r="106" spans="1:16" x14ac:dyDescent="0.3">
      <c r="B106" s="37" t="s">
        <v>2</v>
      </c>
      <c r="C106" s="38"/>
      <c r="D106" s="39"/>
    </row>
    <row r="107" spans="1:16" x14ac:dyDescent="0.3">
      <c r="D107"/>
    </row>
  </sheetData>
  <mergeCells count="1">
    <mergeCell ref="B102:I10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3"/>
  <sheetViews>
    <sheetView showGridLines="0" zoomScale="70" zoomScaleNormal="70" workbookViewId="0">
      <pane ySplit="4" topLeftCell="A192" activePane="bottomLeft" state="frozen"/>
      <selection pane="bottomLeft" activeCell="J263" sqref="J263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45292</v>
      </c>
      <c r="C6" s="42"/>
      <c r="D6" s="49">
        <f>AVERAGE(D7:D28)</f>
        <v>27800.545454545456</v>
      </c>
      <c r="E6" s="49">
        <f>AVERAGE(E7:E28)</f>
        <v>32470</v>
      </c>
      <c r="F6" s="49">
        <f>AVERAGE(F7:F28)</f>
        <v>60270.545454545456</v>
      </c>
      <c r="G6" s="42"/>
      <c r="H6" s="49">
        <f>AVERAGE(H7:H28)</f>
        <v>788.62558181818179</v>
      </c>
      <c r="I6" s="49">
        <f>AVERAGE(I7:I28)</f>
        <v>922.31783636363627</v>
      </c>
      <c r="J6" s="49">
        <f>AVERAGE(J7:J28)</f>
        <v>1710.9434181818178</v>
      </c>
      <c r="M6" s="79"/>
      <c r="N6" s="79"/>
    </row>
    <row r="7" spans="2:15" ht="15.6" hidden="1" customHeight="1" outlineLevel="1" x14ac:dyDescent="0.3">
      <c r="B7" s="51">
        <v>45293</v>
      </c>
      <c r="C7" s="42"/>
      <c r="D7" s="52">
        <v>24052</v>
      </c>
      <c r="E7" s="50">
        <v>18510</v>
      </c>
      <c r="F7" s="54">
        <v>42562</v>
      </c>
      <c r="G7" s="42"/>
      <c r="H7" s="52">
        <v>667.44299999999998</v>
      </c>
      <c r="I7" s="50">
        <v>513.65250000000003</v>
      </c>
      <c r="J7" s="50">
        <v>1181.0954999999999</v>
      </c>
      <c r="L7"/>
      <c r="M7"/>
      <c r="N7"/>
      <c r="O7"/>
    </row>
    <row r="8" spans="2:15" ht="15.75" hidden="1" customHeight="1" outlineLevel="1" x14ac:dyDescent="0.3">
      <c r="B8" s="51">
        <v>45294</v>
      </c>
      <c r="C8" s="42"/>
      <c r="D8" s="52">
        <v>43415</v>
      </c>
      <c r="E8" s="50">
        <v>11176</v>
      </c>
      <c r="F8" s="54">
        <v>54591</v>
      </c>
      <c r="G8" s="42"/>
      <c r="H8" s="52">
        <v>1172.2049999999999</v>
      </c>
      <c r="I8" s="50">
        <v>301.75200000000001</v>
      </c>
      <c r="J8" s="50">
        <v>1473.9570000000001</v>
      </c>
      <c r="L8"/>
      <c r="M8"/>
      <c r="N8"/>
      <c r="O8"/>
    </row>
    <row r="9" spans="2:15" ht="15.75" hidden="1" customHeight="1" outlineLevel="1" x14ac:dyDescent="0.3">
      <c r="B9" s="51">
        <v>45295</v>
      </c>
      <c r="C9" s="42"/>
      <c r="D9" s="52">
        <v>31535</v>
      </c>
      <c r="E9" s="50">
        <v>23275</v>
      </c>
      <c r="F9" s="54">
        <v>54810</v>
      </c>
      <c r="G9" s="42"/>
      <c r="H9" s="52">
        <v>867.21249999999998</v>
      </c>
      <c r="I9" s="50">
        <v>640.0625</v>
      </c>
      <c r="J9" s="50">
        <v>1507.2750000000001</v>
      </c>
      <c r="L9"/>
      <c r="M9"/>
      <c r="N9"/>
      <c r="O9"/>
    </row>
    <row r="10" spans="2:15" ht="15.75" hidden="1" customHeight="1" outlineLevel="1" x14ac:dyDescent="0.3">
      <c r="B10" s="51">
        <v>45296</v>
      </c>
      <c r="C10" s="42"/>
      <c r="D10" s="52">
        <v>21679</v>
      </c>
      <c r="E10" s="50">
        <v>18910</v>
      </c>
      <c r="F10" s="54">
        <v>40589</v>
      </c>
      <c r="G10" s="42"/>
      <c r="H10" s="52">
        <v>604.84410000000003</v>
      </c>
      <c r="I10" s="50">
        <v>527.58900000000006</v>
      </c>
      <c r="J10" s="50">
        <v>1132.4331</v>
      </c>
      <c r="L10"/>
      <c r="M10"/>
      <c r="N10"/>
      <c r="O10"/>
    </row>
    <row r="11" spans="2:15" ht="15.75" hidden="1" customHeight="1" outlineLevel="1" x14ac:dyDescent="0.3">
      <c r="B11" s="51">
        <v>45299</v>
      </c>
      <c r="C11" s="42"/>
      <c r="D11" s="52">
        <v>19893</v>
      </c>
      <c r="E11" s="50">
        <v>15710</v>
      </c>
      <c r="F11" s="54">
        <v>35603</v>
      </c>
      <c r="G11" s="42"/>
      <c r="H11" s="52">
        <v>555.01469999999995</v>
      </c>
      <c r="I11" s="50">
        <v>438.30900000000003</v>
      </c>
      <c r="J11" s="50">
        <v>993.32369999999992</v>
      </c>
      <c r="L11"/>
      <c r="M11"/>
      <c r="N11"/>
      <c r="O11"/>
    </row>
    <row r="12" spans="2:15" ht="15.75" hidden="1" customHeight="1" outlineLevel="1" x14ac:dyDescent="0.3">
      <c r="B12" s="51">
        <v>45300</v>
      </c>
      <c r="C12" s="42"/>
      <c r="D12" s="52">
        <v>23830</v>
      </c>
      <c r="E12" s="50">
        <v>46204</v>
      </c>
      <c r="F12" s="54">
        <v>70034</v>
      </c>
      <c r="G12" s="42"/>
      <c r="H12" s="52">
        <v>664.85699999999997</v>
      </c>
      <c r="I12" s="50">
        <v>1289.0916</v>
      </c>
      <c r="J12" s="50">
        <v>1953.9485999999999</v>
      </c>
      <c r="L12"/>
      <c r="M12"/>
      <c r="N12"/>
      <c r="O12"/>
    </row>
    <row r="13" spans="2:15" ht="15.75" hidden="1" customHeight="1" outlineLevel="1" x14ac:dyDescent="0.3">
      <c r="B13" s="51">
        <v>45301</v>
      </c>
      <c r="C13" s="42"/>
      <c r="D13" s="52">
        <v>17613</v>
      </c>
      <c r="E13" s="50">
        <v>31611</v>
      </c>
      <c r="F13" s="54">
        <v>49224</v>
      </c>
      <c r="G13" s="42"/>
      <c r="H13" s="52">
        <v>495.80594999999994</v>
      </c>
      <c r="I13" s="50">
        <v>889.84964999999988</v>
      </c>
      <c r="J13" s="50">
        <v>1385.6555999999998</v>
      </c>
      <c r="L13"/>
      <c r="M13"/>
      <c r="N13"/>
      <c r="O13"/>
    </row>
    <row r="14" spans="2:15" ht="15.75" hidden="1" customHeight="1" outlineLevel="1" x14ac:dyDescent="0.3">
      <c r="B14" s="51">
        <v>45302</v>
      </c>
      <c r="C14" s="42"/>
      <c r="D14" s="52">
        <v>15941</v>
      </c>
      <c r="E14" s="50">
        <v>39661</v>
      </c>
      <c r="F14" s="54">
        <v>55602</v>
      </c>
      <c r="G14" s="42"/>
      <c r="H14" s="52">
        <v>445.55095</v>
      </c>
      <c r="I14" s="50">
        <v>1108.52495</v>
      </c>
      <c r="J14" s="50">
        <v>1554.0758999999998</v>
      </c>
      <c r="L14"/>
      <c r="M14"/>
      <c r="N14"/>
      <c r="O14"/>
    </row>
    <row r="15" spans="2:15" ht="15.75" hidden="1" customHeight="1" outlineLevel="1" x14ac:dyDescent="0.3">
      <c r="B15" s="51">
        <v>45303</v>
      </c>
      <c r="C15" s="42"/>
      <c r="D15" s="52">
        <v>26053</v>
      </c>
      <c r="E15" s="50">
        <v>23755</v>
      </c>
      <c r="F15" s="54">
        <v>49808</v>
      </c>
      <c r="G15" s="42"/>
      <c r="H15" s="52">
        <v>743.81315000000006</v>
      </c>
      <c r="I15" s="50">
        <v>678.20524999999998</v>
      </c>
      <c r="J15" s="50">
        <v>1422.0184000000002</v>
      </c>
      <c r="L15"/>
      <c r="M15"/>
      <c r="N15"/>
      <c r="O15"/>
    </row>
    <row r="16" spans="2:15" ht="15.75" hidden="1" customHeight="1" outlineLevel="1" x14ac:dyDescent="0.3">
      <c r="B16" s="51">
        <v>45306</v>
      </c>
      <c r="C16" s="42"/>
      <c r="D16" s="52">
        <v>25391</v>
      </c>
      <c r="E16" s="50">
        <v>13448</v>
      </c>
      <c r="F16" s="54">
        <v>38839</v>
      </c>
      <c r="G16" s="42"/>
      <c r="H16" s="52">
        <v>726.18260000000009</v>
      </c>
      <c r="I16" s="50">
        <v>384.61280000000005</v>
      </c>
      <c r="J16" s="50">
        <v>1110.7954000000002</v>
      </c>
      <c r="L16"/>
      <c r="M16"/>
      <c r="N16"/>
      <c r="O16"/>
    </row>
    <row r="17" spans="2:15" ht="15.75" hidden="1" customHeight="1" outlineLevel="1" x14ac:dyDescent="0.3">
      <c r="B17" s="51">
        <v>45307</v>
      </c>
      <c r="C17" s="42"/>
      <c r="D17" s="52">
        <v>30315</v>
      </c>
      <c r="E17" s="50">
        <v>40429</v>
      </c>
      <c r="F17" s="54">
        <v>70744</v>
      </c>
      <c r="G17" s="42"/>
      <c r="H17" s="52">
        <v>860.94600000000003</v>
      </c>
      <c r="I17" s="50">
        <v>1148.1835999999998</v>
      </c>
      <c r="J17" s="50">
        <v>2009.1295999999998</v>
      </c>
      <c r="L17"/>
      <c r="M17"/>
      <c r="N17"/>
      <c r="O17"/>
    </row>
    <row r="18" spans="2:15" ht="15.75" hidden="1" customHeight="1" outlineLevel="1" x14ac:dyDescent="0.3">
      <c r="B18" s="51">
        <v>45308</v>
      </c>
      <c r="C18" s="42"/>
      <c r="D18" s="52">
        <v>49037</v>
      </c>
      <c r="E18" s="50">
        <v>138332</v>
      </c>
      <c r="F18" s="54">
        <v>187369</v>
      </c>
      <c r="G18" s="42"/>
      <c r="H18" s="52">
        <v>1404.91005</v>
      </c>
      <c r="I18" s="50">
        <v>3963.2118</v>
      </c>
      <c r="J18" s="50">
        <v>5368.1218499999995</v>
      </c>
      <c r="L18"/>
      <c r="M18"/>
      <c r="N18"/>
      <c r="O18"/>
    </row>
    <row r="19" spans="2:15" ht="15.75" hidden="1" customHeight="1" outlineLevel="1" x14ac:dyDescent="0.3">
      <c r="B19" s="51">
        <v>45309</v>
      </c>
      <c r="C19" s="42"/>
      <c r="D19" s="52">
        <v>26764</v>
      </c>
      <c r="E19" s="50">
        <v>34501</v>
      </c>
      <c r="F19" s="54">
        <v>61265</v>
      </c>
      <c r="G19" s="42"/>
      <c r="H19" s="52">
        <v>792.21440000000007</v>
      </c>
      <c r="I19" s="50">
        <v>1021.2296000000001</v>
      </c>
      <c r="J19" s="50">
        <v>1813.444</v>
      </c>
      <c r="L19"/>
      <c r="M19"/>
      <c r="N19"/>
      <c r="O19"/>
    </row>
    <row r="20" spans="2:15" ht="15.75" hidden="1" customHeight="1" outlineLevel="1" x14ac:dyDescent="0.3">
      <c r="B20" s="51">
        <v>45310</v>
      </c>
      <c r="C20" s="42"/>
      <c r="D20" s="52">
        <v>15649</v>
      </c>
      <c r="E20" s="50">
        <v>14709</v>
      </c>
      <c r="F20" s="54">
        <v>30358</v>
      </c>
      <c r="G20" s="42"/>
      <c r="H20" s="52">
        <v>463.21040000000005</v>
      </c>
      <c r="I20" s="50">
        <v>435.38640000000004</v>
      </c>
      <c r="J20" s="50">
        <v>898.59680000000003</v>
      </c>
      <c r="L20"/>
      <c r="M20"/>
      <c r="N20"/>
      <c r="O20"/>
    </row>
    <row r="21" spans="2:15" ht="15.75" hidden="1" customHeight="1" outlineLevel="1" x14ac:dyDescent="0.3">
      <c r="B21" s="51">
        <v>45313</v>
      </c>
      <c r="C21" s="42"/>
      <c r="D21" s="52">
        <v>49876</v>
      </c>
      <c r="E21" s="50">
        <v>21244</v>
      </c>
      <c r="F21" s="54">
        <v>71120</v>
      </c>
      <c r="G21" s="42"/>
      <c r="H21" s="52">
        <v>1478.8234</v>
      </c>
      <c r="I21" s="50">
        <v>629.88459999999998</v>
      </c>
      <c r="J21" s="50">
        <v>2108.7080000000001</v>
      </c>
      <c r="L21"/>
      <c r="M21"/>
      <c r="N21"/>
      <c r="O21"/>
    </row>
    <row r="22" spans="2:15" ht="15.75" hidden="1" customHeight="1" outlineLevel="1" x14ac:dyDescent="0.3">
      <c r="B22" s="51">
        <v>45314</v>
      </c>
      <c r="C22" s="42"/>
      <c r="D22" s="52">
        <v>43826</v>
      </c>
      <c r="E22" s="50">
        <v>25495</v>
      </c>
      <c r="F22" s="54">
        <v>69321</v>
      </c>
      <c r="G22" s="42"/>
      <c r="H22" s="52">
        <v>1253.4236000000001</v>
      </c>
      <c r="I22" s="50">
        <v>729.15700000000004</v>
      </c>
      <c r="J22" s="50">
        <v>1982.5806</v>
      </c>
      <c r="L22"/>
      <c r="M22"/>
      <c r="N22"/>
      <c r="O22"/>
    </row>
    <row r="23" spans="2:15" ht="15.75" hidden="1" customHeight="1" outlineLevel="1" x14ac:dyDescent="0.3">
      <c r="B23" s="51">
        <v>45315</v>
      </c>
      <c r="C23" s="42"/>
      <c r="D23" s="52">
        <v>29193</v>
      </c>
      <c r="E23" s="50">
        <v>16108</v>
      </c>
      <c r="F23" s="54">
        <v>45301</v>
      </c>
      <c r="G23" s="42"/>
      <c r="H23" s="52">
        <v>814.48469999999998</v>
      </c>
      <c r="I23" s="50">
        <v>449.41319999999996</v>
      </c>
      <c r="J23" s="50">
        <v>1263.8978999999999</v>
      </c>
      <c r="L23"/>
      <c r="M23"/>
      <c r="N23"/>
      <c r="O23"/>
    </row>
    <row r="24" spans="2:15" ht="15.75" hidden="1" customHeight="1" outlineLevel="1" x14ac:dyDescent="0.3">
      <c r="B24" s="51">
        <v>45316</v>
      </c>
      <c r="C24" s="42"/>
      <c r="D24" s="52">
        <v>27747</v>
      </c>
      <c r="E24" s="50">
        <v>29064</v>
      </c>
      <c r="F24" s="54">
        <v>56811</v>
      </c>
      <c r="G24" s="42"/>
      <c r="H24" s="52">
        <v>768.59190000000001</v>
      </c>
      <c r="I24" s="50">
        <v>805.07279999999992</v>
      </c>
      <c r="J24" s="50">
        <v>1573.6647</v>
      </c>
      <c r="L24"/>
      <c r="M24"/>
      <c r="N24"/>
      <c r="O24"/>
    </row>
    <row r="25" spans="2:15" ht="15.75" hidden="1" customHeight="1" outlineLevel="1" x14ac:dyDescent="0.3">
      <c r="B25" s="51">
        <v>45317</v>
      </c>
      <c r="C25" s="42"/>
      <c r="D25" s="52">
        <v>14584</v>
      </c>
      <c r="E25" s="50">
        <v>41659</v>
      </c>
      <c r="F25" s="54">
        <v>56243</v>
      </c>
      <c r="G25" s="42"/>
      <c r="H25" s="52">
        <v>406.1644</v>
      </c>
      <c r="I25" s="50">
        <v>1160.2031500000001</v>
      </c>
      <c r="J25" s="50">
        <v>1566.3675499999999</v>
      </c>
      <c r="L25"/>
      <c r="M25"/>
      <c r="N25"/>
      <c r="O25"/>
    </row>
    <row r="26" spans="2:15" ht="15.75" hidden="1" customHeight="1" outlineLevel="1" x14ac:dyDescent="0.3">
      <c r="B26" s="51">
        <v>45320</v>
      </c>
      <c r="C26" s="42"/>
      <c r="D26" s="52">
        <v>19007</v>
      </c>
      <c r="E26" s="50">
        <v>37599</v>
      </c>
      <c r="F26" s="54">
        <v>56606</v>
      </c>
      <c r="G26" s="42"/>
      <c r="H26" s="52">
        <v>536.94775000000004</v>
      </c>
      <c r="I26" s="50">
        <v>1062.17175</v>
      </c>
      <c r="J26" s="50">
        <v>1599.1195</v>
      </c>
      <c r="L26"/>
      <c r="M26"/>
      <c r="N26"/>
      <c r="O26"/>
    </row>
    <row r="27" spans="2:15" ht="15.75" hidden="1" customHeight="1" outlineLevel="1" x14ac:dyDescent="0.3">
      <c r="B27" s="51">
        <v>45321</v>
      </c>
      <c r="C27" s="42"/>
      <c r="D27" s="52">
        <v>20841</v>
      </c>
      <c r="E27" s="50">
        <v>19585</v>
      </c>
      <c r="F27" s="54">
        <v>40426</v>
      </c>
      <c r="G27" s="42"/>
      <c r="H27" s="52">
        <v>596.05259999999998</v>
      </c>
      <c r="I27" s="50">
        <v>560.13099999999997</v>
      </c>
      <c r="J27" s="50">
        <v>1156.1836000000001</v>
      </c>
      <c r="L27"/>
      <c r="M27"/>
      <c r="N27"/>
      <c r="O27"/>
    </row>
    <row r="28" spans="2:15" ht="15.75" hidden="1" customHeight="1" outlineLevel="1" x14ac:dyDescent="0.3">
      <c r="B28" s="51">
        <v>45322</v>
      </c>
      <c r="C28" s="42"/>
      <c r="D28" s="52">
        <v>35371</v>
      </c>
      <c r="E28" s="50">
        <v>53355</v>
      </c>
      <c r="F28" s="54">
        <v>88726</v>
      </c>
      <c r="G28" s="42"/>
      <c r="H28" s="52">
        <v>1031.0646499999998</v>
      </c>
      <c r="I28" s="50">
        <v>1555.2982500000001</v>
      </c>
      <c r="J28" s="50">
        <v>2586.3629000000001</v>
      </c>
      <c r="L28"/>
      <c r="M28"/>
      <c r="N28"/>
      <c r="O28"/>
    </row>
    <row r="29" spans="2:15" ht="15.75" customHeight="1" collapsed="1" x14ac:dyDescent="0.3">
      <c r="B29" s="45"/>
      <c r="C29" s="42"/>
      <c r="D29" s="46"/>
      <c r="E29" s="46"/>
      <c r="F29" s="46"/>
      <c r="G29" s="42"/>
      <c r="H29" s="46"/>
      <c r="I29" s="46"/>
      <c r="J29" s="46"/>
      <c r="M29" s="79"/>
      <c r="N29" s="79"/>
    </row>
    <row r="30" spans="2:15" x14ac:dyDescent="0.3">
      <c r="B30" s="48">
        <v>45323</v>
      </c>
      <c r="C30" s="42"/>
      <c r="D30" s="49">
        <f>AVERAGE(D31:D51)</f>
        <v>33462.666666666664</v>
      </c>
      <c r="E30" s="49">
        <f>AVERAGE(E31:E51)</f>
        <v>33885</v>
      </c>
      <c r="F30" s="49">
        <f>AVERAGE(F31:F51)</f>
        <v>67347.666666666672</v>
      </c>
      <c r="G30" s="42"/>
      <c r="H30" s="49">
        <f>AVERAGE(H31:H51)</f>
        <v>977.56428095238084</v>
      </c>
      <c r="I30" s="49">
        <f>AVERAGE(I31:I51)</f>
        <v>993.41659761904782</v>
      </c>
      <c r="J30" s="49">
        <f>AVERAGE(J31:J51)</f>
        <v>1970.9808785714288</v>
      </c>
      <c r="M30" s="79"/>
      <c r="N30" s="79"/>
    </row>
    <row r="31" spans="2:15" ht="15.6" hidden="1" customHeight="1" outlineLevel="1" x14ac:dyDescent="0.3">
      <c r="B31" s="51">
        <v>45323</v>
      </c>
      <c r="C31" s="42"/>
      <c r="D31" s="52">
        <v>26345</v>
      </c>
      <c r="E31" s="50">
        <v>33969</v>
      </c>
      <c r="F31" s="54">
        <v>60314</v>
      </c>
      <c r="G31" s="42"/>
      <c r="H31" s="52">
        <v>754.78425000000004</v>
      </c>
      <c r="I31" s="50">
        <v>973.21185000000003</v>
      </c>
      <c r="J31" s="50">
        <v>1727.9960999999998</v>
      </c>
      <c r="L31"/>
      <c r="M31"/>
      <c r="N31"/>
      <c r="O31"/>
    </row>
    <row r="32" spans="2:15" ht="15.75" hidden="1" customHeight="1" outlineLevel="1" x14ac:dyDescent="0.3">
      <c r="B32" s="51">
        <v>45324</v>
      </c>
      <c r="C32" s="42"/>
      <c r="D32" s="52">
        <v>20717</v>
      </c>
      <c r="E32" s="50">
        <v>30779</v>
      </c>
      <c r="F32" s="54">
        <v>51496</v>
      </c>
      <c r="G32" s="42"/>
      <c r="H32" s="52">
        <v>602.86470000000008</v>
      </c>
      <c r="I32" s="50">
        <v>895.66890000000001</v>
      </c>
      <c r="J32" s="50">
        <v>1498.5336000000002</v>
      </c>
      <c r="L32"/>
      <c r="M32"/>
      <c r="N32"/>
      <c r="O32"/>
    </row>
    <row r="33" spans="2:15" ht="15.75" hidden="1" customHeight="1" outlineLevel="1" x14ac:dyDescent="0.3">
      <c r="B33" s="51">
        <v>45327</v>
      </c>
      <c r="C33" s="42"/>
      <c r="D33" s="52">
        <v>13875</v>
      </c>
      <c r="E33" s="50">
        <v>40161</v>
      </c>
      <c r="F33" s="54">
        <v>54036</v>
      </c>
      <c r="G33" s="42"/>
      <c r="H33" s="52">
        <v>398.21249999999998</v>
      </c>
      <c r="I33" s="50">
        <v>1152.6206999999999</v>
      </c>
      <c r="J33" s="50">
        <v>1550.8332</v>
      </c>
      <c r="L33"/>
      <c r="M33"/>
      <c r="N33"/>
      <c r="O33"/>
    </row>
    <row r="34" spans="2:15" ht="15.75" hidden="1" customHeight="1" outlineLevel="1" x14ac:dyDescent="0.3">
      <c r="B34" s="51">
        <v>45328</v>
      </c>
      <c r="C34" s="42"/>
      <c r="D34" s="52">
        <v>27830</v>
      </c>
      <c r="E34" s="50">
        <v>18977</v>
      </c>
      <c r="F34" s="54">
        <v>46807</v>
      </c>
      <c r="G34" s="42"/>
      <c r="H34" s="52">
        <v>808.4615</v>
      </c>
      <c r="I34" s="50">
        <v>551.28184999999996</v>
      </c>
      <c r="J34" s="50">
        <v>1359.7433500000002</v>
      </c>
      <c r="L34"/>
      <c r="M34"/>
      <c r="N34"/>
      <c r="O34"/>
    </row>
    <row r="35" spans="2:15" ht="15.75" hidden="1" customHeight="1" outlineLevel="1" x14ac:dyDescent="0.3">
      <c r="B35" s="51">
        <v>45329</v>
      </c>
      <c r="C35" s="42"/>
      <c r="D35" s="52">
        <v>26406</v>
      </c>
      <c r="E35" s="50">
        <v>14573</v>
      </c>
      <c r="F35" s="54">
        <v>40979</v>
      </c>
      <c r="G35" s="42"/>
      <c r="H35" s="52">
        <v>756.53189999999995</v>
      </c>
      <c r="I35" s="50">
        <v>417.51644999999996</v>
      </c>
      <c r="J35" s="50">
        <v>1174.0483499999998</v>
      </c>
      <c r="L35"/>
      <c r="M35"/>
      <c r="N35"/>
      <c r="O35"/>
    </row>
    <row r="36" spans="2:15" ht="15.75" hidden="1" customHeight="1" outlineLevel="1" x14ac:dyDescent="0.3">
      <c r="B36" s="51">
        <v>45330</v>
      </c>
      <c r="C36" s="42"/>
      <c r="D36" s="52">
        <v>47937</v>
      </c>
      <c r="E36" s="50">
        <v>43628</v>
      </c>
      <c r="F36" s="54">
        <v>91565</v>
      </c>
      <c r="G36" s="42"/>
      <c r="H36" s="52">
        <v>1373.3950500000001</v>
      </c>
      <c r="I36" s="50">
        <v>1249.9422</v>
      </c>
      <c r="J36" s="50">
        <v>2623.33725</v>
      </c>
      <c r="L36"/>
      <c r="M36"/>
      <c r="N36"/>
      <c r="O36"/>
    </row>
    <row r="37" spans="2:15" ht="15.75" hidden="1" customHeight="1" outlineLevel="1" x14ac:dyDescent="0.3">
      <c r="B37" s="51">
        <v>45331</v>
      </c>
      <c r="C37" s="42"/>
      <c r="D37" s="52">
        <v>17702</v>
      </c>
      <c r="E37" s="50">
        <v>10435</v>
      </c>
      <c r="F37" s="54">
        <v>28137</v>
      </c>
      <c r="G37" s="42"/>
      <c r="H37" s="52">
        <v>520.43880000000001</v>
      </c>
      <c r="I37" s="50">
        <v>306.78899999999999</v>
      </c>
      <c r="J37" s="50">
        <v>827.22779999999989</v>
      </c>
      <c r="L37"/>
      <c r="M37"/>
      <c r="N37"/>
      <c r="O37"/>
    </row>
    <row r="38" spans="2:15" ht="15.75" hidden="1" customHeight="1" outlineLevel="1" x14ac:dyDescent="0.3">
      <c r="B38" s="51">
        <v>45334</v>
      </c>
      <c r="C38" s="42"/>
      <c r="D38" s="52">
        <v>14529</v>
      </c>
      <c r="E38" s="50">
        <v>17905</v>
      </c>
      <c r="F38" s="54">
        <v>32434</v>
      </c>
      <c r="G38" s="42"/>
      <c r="H38" s="52">
        <v>420.61455000000001</v>
      </c>
      <c r="I38" s="50">
        <v>518.34974999999997</v>
      </c>
      <c r="J38" s="50">
        <v>938.96429999999998</v>
      </c>
      <c r="L38"/>
      <c r="M38"/>
      <c r="N38"/>
      <c r="O38"/>
    </row>
    <row r="39" spans="2:15" ht="15.75" hidden="1" customHeight="1" outlineLevel="1" x14ac:dyDescent="0.3">
      <c r="B39" s="51">
        <v>45335</v>
      </c>
      <c r="C39" s="42"/>
      <c r="D39" s="52">
        <v>31201</v>
      </c>
      <c r="E39" s="50">
        <v>22517</v>
      </c>
      <c r="F39" s="54">
        <v>53718</v>
      </c>
      <c r="G39" s="42"/>
      <c r="H39" s="52">
        <v>875.18805000000009</v>
      </c>
      <c r="I39" s="50">
        <v>631.60185000000001</v>
      </c>
      <c r="J39" s="50">
        <v>1506.7899000000002</v>
      </c>
      <c r="L39"/>
      <c r="M39"/>
      <c r="N39"/>
      <c r="O39"/>
    </row>
    <row r="40" spans="2:15" ht="15.75" hidden="1" customHeight="1" outlineLevel="1" x14ac:dyDescent="0.3">
      <c r="B40" s="51">
        <v>45336</v>
      </c>
      <c r="C40" s="42"/>
      <c r="D40" s="52">
        <v>22191</v>
      </c>
      <c r="E40" s="50">
        <v>16407</v>
      </c>
      <c r="F40" s="54">
        <v>38598</v>
      </c>
      <c r="G40" s="42"/>
      <c r="H40" s="52">
        <v>629.11484999999993</v>
      </c>
      <c r="I40" s="50">
        <v>465.13845000000003</v>
      </c>
      <c r="J40" s="50">
        <v>1094.2533000000001</v>
      </c>
      <c r="L40"/>
      <c r="M40"/>
      <c r="N40"/>
      <c r="O40"/>
    </row>
    <row r="41" spans="2:15" ht="15.75" hidden="1" customHeight="1" outlineLevel="1" x14ac:dyDescent="0.3">
      <c r="B41" s="51">
        <v>45337</v>
      </c>
      <c r="C41" s="42"/>
      <c r="D41" s="52">
        <v>30847</v>
      </c>
      <c r="E41" s="50">
        <v>31272</v>
      </c>
      <c r="F41" s="54">
        <v>62119</v>
      </c>
      <c r="G41" s="42"/>
      <c r="H41" s="52">
        <v>876.05479999999989</v>
      </c>
      <c r="I41" s="50">
        <v>888.12479999999994</v>
      </c>
      <c r="J41" s="50">
        <v>1764.1795999999999</v>
      </c>
      <c r="L41"/>
      <c r="M41"/>
      <c r="N41"/>
      <c r="O41"/>
    </row>
    <row r="42" spans="2:15" ht="15.75" hidden="1" customHeight="1" outlineLevel="1" x14ac:dyDescent="0.3">
      <c r="B42" s="51">
        <v>45338</v>
      </c>
      <c r="C42" s="42"/>
      <c r="D42" s="52">
        <v>20322</v>
      </c>
      <c r="E42" s="50">
        <v>16540</v>
      </c>
      <c r="F42" s="54">
        <v>36862</v>
      </c>
      <c r="G42" s="42"/>
      <c r="H42" s="52">
        <v>580.19309999999996</v>
      </c>
      <c r="I42" s="50">
        <v>472.21699999999998</v>
      </c>
      <c r="J42" s="50">
        <v>1052.4101000000001</v>
      </c>
      <c r="L42"/>
      <c r="M42"/>
      <c r="N42"/>
      <c r="O42"/>
    </row>
    <row r="43" spans="2:15" ht="15.75" hidden="1" customHeight="1" outlineLevel="1" x14ac:dyDescent="0.3">
      <c r="B43" s="51">
        <v>45341</v>
      </c>
      <c r="C43" s="42"/>
      <c r="D43" s="52">
        <v>12771</v>
      </c>
      <c r="E43" s="50">
        <v>21282</v>
      </c>
      <c r="F43" s="54">
        <v>34053</v>
      </c>
      <c r="G43" s="42"/>
      <c r="H43" s="52">
        <v>369.08189999999996</v>
      </c>
      <c r="I43" s="50">
        <v>615.04979999999989</v>
      </c>
      <c r="J43" s="50">
        <v>984.13169999999991</v>
      </c>
      <c r="L43"/>
      <c r="M43"/>
      <c r="N43"/>
      <c r="O43"/>
    </row>
    <row r="44" spans="2:15" ht="15.75" hidden="1" customHeight="1" outlineLevel="1" x14ac:dyDescent="0.3">
      <c r="B44" s="51">
        <v>45342</v>
      </c>
      <c r="C44" s="42"/>
      <c r="D44" s="52">
        <v>21319</v>
      </c>
      <c r="E44" s="50">
        <v>8799</v>
      </c>
      <c r="F44" s="54">
        <v>30118</v>
      </c>
      <c r="G44" s="42"/>
      <c r="H44" s="52">
        <v>604.39364999999998</v>
      </c>
      <c r="I44" s="50">
        <v>249.45165000000003</v>
      </c>
      <c r="J44" s="50">
        <v>853.84530000000007</v>
      </c>
      <c r="L44"/>
      <c r="M44"/>
      <c r="N44"/>
      <c r="O44"/>
    </row>
    <row r="45" spans="2:15" ht="15.75" hidden="1" customHeight="1" outlineLevel="1" x14ac:dyDescent="0.3">
      <c r="B45" s="51">
        <v>45343</v>
      </c>
      <c r="C45" s="42"/>
      <c r="D45" s="52">
        <v>24218</v>
      </c>
      <c r="E45" s="50">
        <v>20757</v>
      </c>
      <c r="F45" s="54">
        <v>44975</v>
      </c>
      <c r="G45" s="42"/>
      <c r="H45" s="52">
        <v>697.47840000000008</v>
      </c>
      <c r="I45" s="50">
        <v>597.80160000000001</v>
      </c>
      <c r="J45" s="50">
        <v>1295.28</v>
      </c>
      <c r="L45"/>
      <c r="M45"/>
      <c r="N45"/>
      <c r="O45"/>
    </row>
    <row r="46" spans="2:15" ht="15.75" hidden="1" customHeight="1" outlineLevel="1" x14ac:dyDescent="0.3">
      <c r="B46" s="51">
        <v>45344</v>
      </c>
      <c r="C46" s="42"/>
      <c r="D46" s="52">
        <v>31805</v>
      </c>
      <c r="E46" s="50">
        <v>44628</v>
      </c>
      <c r="F46" s="54">
        <v>76433</v>
      </c>
      <c r="G46" s="42"/>
      <c r="H46" s="52">
        <v>941.428</v>
      </c>
      <c r="I46" s="50">
        <v>1320.9888000000001</v>
      </c>
      <c r="J46" s="50">
        <v>2262.4168000000004</v>
      </c>
      <c r="L46"/>
      <c r="M46"/>
      <c r="N46"/>
      <c r="O46"/>
    </row>
    <row r="47" spans="2:15" ht="15.75" hidden="1" customHeight="1" outlineLevel="1" x14ac:dyDescent="0.3">
      <c r="B47" s="51">
        <v>45345</v>
      </c>
      <c r="C47" s="42"/>
      <c r="D47" s="52">
        <v>32806</v>
      </c>
      <c r="E47" s="50">
        <v>39820</v>
      </c>
      <c r="F47" s="54">
        <v>72626</v>
      </c>
      <c r="G47" s="42"/>
      <c r="H47" s="52">
        <v>1002.2233</v>
      </c>
      <c r="I47" s="50">
        <v>1216.501</v>
      </c>
      <c r="J47" s="50">
        <v>2218.7243000000003</v>
      </c>
      <c r="L47"/>
      <c r="M47"/>
      <c r="N47"/>
      <c r="O47"/>
    </row>
    <row r="48" spans="2:15" ht="15.75" hidden="1" customHeight="1" outlineLevel="1" x14ac:dyDescent="0.3">
      <c r="B48" s="51">
        <v>45348</v>
      </c>
      <c r="C48" s="42"/>
      <c r="D48" s="52">
        <v>28846</v>
      </c>
      <c r="E48" s="50">
        <v>24543</v>
      </c>
      <c r="F48" s="54">
        <v>53389</v>
      </c>
      <c r="G48" s="42"/>
      <c r="H48" s="52">
        <v>874.03380000000004</v>
      </c>
      <c r="I48" s="50">
        <v>743.65290000000005</v>
      </c>
      <c r="J48" s="50">
        <v>1617.6867</v>
      </c>
      <c r="L48"/>
      <c r="M48"/>
      <c r="N48"/>
      <c r="O48"/>
    </row>
    <row r="49" spans="2:15" ht="15.75" hidden="1" customHeight="1" outlineLevel="1" x14ac:dyDescent="0.3">
      <c r="B49" s="51">
        <v>45349</v>
      </c>
      <c r="C49" s="42"/>
      <c r="D49" s="52">
        <v>49421</v>
      </c>
      <c r="E49" s="50">
        <v>163040</v>
      </c>
      <c r="F49" s="54">
        <v>212461</v>
      </c>
      <c r="G49" s="42"/>
      <c r="H49" s="52">
        <v>1482.63</v>
      </c>
      <c r="I49" s="50">
        <v>4891.2</v>
      </c>
      <c r="J49" s="50">
        <v>6373.83</v>
      </c>
      <c r="L49"/>
      <c r="M49"/>
      <c r="N49"/>
      <c r="O49"/>
    </row>
    <row r="50" spans="2:15" ht="15.75" hidden="1" customHeight="1" outlineLevel="1" x14ac:dyDescent="0.3">
      <c r="B50" s="51">
        <v>45350</v>
      </c>
      <c r="C50" s="42"/>
      <c r="D50" s="52">
        <v>32310</v>
      </c>
      <c r="E50" s="50">
        <v>26644</v>
      </c>
      <c r="F50" s="54">
        <v>58954</v>
      </c>
      <c r="G50" s="42"/>
      <c r="H50" s="52">
        <v>949.91399999999999</v>
      </c>
      <c r="I50" s="50">
        <v>783.33359999999993</v>
      </c>
      <c r="J50" s="50">
        <v>1733.2475999999999</v>
      </c>
      <c r="L50"/>
      <c r="M50"/>
      <c r="N50"/>
      <c r="O50"/>
    </row>
    <row r="51" spans="2:15" ht="15.75" hidden="1" customHeight="1" outlineLevel="1" x14ac:dyDescent="0.3">
      <c r="B51" s="51">
        <v>45351</v>
      </c>
      <c r="C51" s="42"/>
      <c r="D51" s="52">
        <v>169318</v>
      </c>
      <c r="E51" s="50">
        <v>64909</v>
      </c>
      <c r="F51" s="54">
        <v>234227</v>
      </c>
      <c r="G51" s="42"/>
      <c r="H51" s="52">
        <v>5011.8127999999997</v>
      </c>
      <c r="I51" s="50">
        <v>1921.3064000000002</v>
      </c>
      <c r="J51" s="50">
        <v>6933.1192000000001</v>
      </c>
      <c r="L51"/>
      <c r="M51"/>
      <c r="N51"/>
      <c r="O51"/>
    </row>
    <row r="52" spans="2:15" ht="15.75" customHeight="1" collapsed="1" x14ac:dyDescent="0.3">
      <c r="B52" s="45"/>
      <c r="C52" s="42"/>
      <c r="D52" s="46"/>
      <c r="E52" s="46"/>
      <c r="F52" s="46"/>
      <c r="G52" s="42"/>
      <c r="H52" s="46"/>
      <c r="I52" s="46"/>
      <c r="J52" s="46"/>
      <c r="M52" s="79"/>
      <c r="N52" s="79"/>
    </row>
    <row r="53" spans="2:15" x14ac:dyDescent="0.3">
      <c r="B53" s="48">
        <v>45352</v>
      </c>
      <c r="C53" s="42"/>
      <c r="D53" s="49">
        <f>AVERAGE(D54:D73)</f>
        <v>60243.05</v>
      </c>
      <c r="E53" s="49">
        <f>AVERAGE(E54:E73)</f>
        <v>56652.3</v>
      </c>
      <c r="F53" s="49">
        <f>AVERAGE(F54:F73)</f>
        <v>116895.35</v>
      </c>
      <c r="G53" s="42"/>
      <c r="H53" s="49">
        <f>AVERAGE(H54:H73)</f>
        <v>1941.9827725000002</v>
      </c>
      <c r="I53" s="49">
        <f>AVERAGE(I54:I73)</f>
        <v>1820.8196700000001</v>
      </c>
      <c r="J53" s="49">
        <f>AVERAGE(J54:J73)</f>
        <v>3762.8024425000003</v>
      </c>
      <c r="M53" s="79"/>
      <c r="N53" s="79"/>
    </row>
    <row r="54" spans="2:15" ht="15.6" hidden="1" customHeight="1" outlineLevel="1" x14ac:dyDescent="0.3">
      <c r="B54" s="51">
        <v>45352</v>
      </c>
      <c r="C54" s="42"/>
      <c r="D54" s="52">
        <v>51313</v>
      </c>
      <c r="E54" s="50">
        <v>74017</v>
      </c>
      <c r="F54" s="54">
        <v>125330</v>
      </c>
      <c r="G54" s="81"/>
      <c r="H54" s="52">
        <v>1624.05645</v>
      </c>
      <c r="I54" s="50">
        <v>2342.63805</v>
      </c>
      <c r="J54" s="50">
        <v>3966.6945000000001</v>
      </c>
      <c r="K54"/>
      <c r="L54"/>
      <c r="M54"/>
      <c r="N54"/>
      <c r="O54" s="80"/>
    </row>
    <row r="55" spans="2:15" ht="15.75" hidden="1" customHeight="1" outlineLevel="1" x14ac:dyDescent="0.3">
      <c r="B55" s="51">
        <v>45355</v>
      </c>
      <c r="C55" s="42"/>
      <c r="D55" s="52">
        <v>51340</v>
      </c>
      <c r="E55" s="50">
        <v>68896</v>
      </c>
      <c r="F55" s="54">
        <v>120236</v>
      </c>
      <c r="G55" s="81"/>
      <c r="H55" s="52">
        <v>1653.1480000000001</v>
      </c>
      <c r="I55" s="50">
        <v>2218.4512</v>
      </c>
      <c r="J55" s="50">
        <v>3871.5992000000001</v>
      </c>
      <c r="K55"/>
      <c r="L55"/>
      <c r="M55"/>
      <c r="N55"/>
      <c r="O55" s="80"/>
    </row>
    <row r="56" spans="2:15" ht="15.75" hidden="1" customHeight="1" outlineLevel="1" x14ac:dyDescent="0.3">
      <c r="B56" s="51">
        <v>45356</v>
      </c>
      <c r="C56" s="42"/>
      <c r="D56" s="52">
        <v>26090</v>
      </c>
      <c r="E56" s="50">
        <v>35683</v>
      </c>
      <c r="F56" s="54">
        <v>61773</v>
      </c>
      <c r="G56" s="81"/>
      <c r="H56" s="52">
        <v>837.48900000000003</v>
      </c>
      <c r="I56" s="50">
        <v>1145.4243000000001</v>
      </c>
      <c r="J56" s="50">
        <v>1982.9132999999999</v>
      </c>
      <c r="K56"/>
      <c r="L56"/>
      <c r="M56"/>
      <c r="N56"/>
      <c r="O56" s="80"/>
    </row>
    <row r="57" spans="2:15" ht="15.75" hidden="1" customHeight="1" outlineLevel="1" x14ac:dyDescent="0.3">
      <c r="B57" s="51">
        <v>45357</v>
      </c>
      <c r="C57" s="42"/>
      <c r="D57" s="52">
        <v>22920</v>
      </c>
      <c r="E57" s="50">
        <v>22003</v>
      </c>
      <c r="F57" s="54">
        <v>44923</v>
      </c>
      <c r="G57" s="81"/>
      <c r="H57" s="52">
        <v>744.9</v>
      </c>
      <c r="I57" s="50">
        <v>715.09749999999997</v>
      </c>
      <c r="J57" s="50">
        <v>1459.9974999999999</v>
      </c>
      <c r="K57"/>
      <c r="L57"/>
      <c r="M57"/>
      <c r="N57"/>
      <c r="O57" s="80"/>
    </row>
    <row r="58" spans="2:15" ht="15.75" hidden="1" customHeight="1" outlineLevel="1" x14ac:dyDescent="0.3">
      <c r="B58" s="51">
        <v>45358</v>
      </c>
      <c r="C58" s="42"/>
      <c r="D58" s="52">
        <v>32008</v>
      </c>
      <c r="E58" s="50">
        <v>40888</v>
      </c>
      <c r="F58" s="54">
        <v>72896</v>
      </c>
      <c r="G58" s="81"/>
      <c r="H58" s="52">
        <v>1051.4628</v>
      </c>
      <c r="I58" s="50">
        <v>1343.1708000000001</v>
      </c>
      <c r="J58" s="50">
        <v>2394.6336000000001</v>
      </c>
      <c r="K58"/>
      <c r="L58"/>
      <c r="M58"/>
      <c r="N58"/>
      <c r="O58" s="80"/>
    </row>
    <row r="59" spans="2:15" ht="15.75" hidden="1" customHeight="1" outlineLevel="1" x14ac:dyDescent="0.3">
      <c r="B59" s="51">
        <v>45359</v>
      </c>
      <c r="C59" s="42"/>
      <c r="D59" s="52">
        <v>29118</v>
      </c>
      <c r="E59" s="50">
        <v>44809</v>
      </c>
      <c r="F59" s="54">
        <v>73927</v>
      </c>
      <c r="G59" s="81"/>
      <c r="H59" s="52">
        <v>960.89400000000001</v>
      </c>
      <c r="I59" s="50">
        <v>1478.6969999999999</v>
      </c>
      <c r="J59" s="50">
        <v>2439.5909999999999</v>
      </c>
      <c r="K59"/>
      <c r="L59"/>
      <c r="M59"/>
      <c r="N59"/>
      <c r="O59" s="80"/>
    </row>
    <row r="60" spans="2:15" ht="15.75" hidden="1" customHeight="1" outlineLevel="1" x14ac:dyDescent="0.3">
      <c r="B60" s="51">
        <v>45362</v>
      </c>
      <c r="C60" s="42"/>
      <c r="D60" s="52">
        <v>61621</v>
      </c>
      <c r="E60" s="50">
        <v>40363</v>
      </c>
      <c r="F60" s="54">
        <v>101984</v>
      </c>
      <c r="G60" s="81"/>
      <c r="H60" s="52">
        <v>2015.0067000000001</v>
      </c>
      <c r="I60" s="50">
        <v>1319.8701000000001</v>
      </c>
      <c r="J60" s="50">
        <v>3334.8768000000005</v>
      </c>
      <c r="K60"/>
      <c r="L60"/>
      <c r="M60"/>
      <c r="N60"/>
      <c r="O60" s="80"/>
    </row>
    <row r="61" spans="2:15" ht="15.75" hidden="1" customHeight="1" outlineLevel="1" x14ac:dyDescent="0.3">
      <c r="B61" s="51">
        <v>45363</v>
      </c>
      <c r="C61" s="42"/>
      <c r="D61" s="52">
        <v>125582</v>
      </c>
      <c r="E61" s="50">
        <v>104737</v>
      </c>
      <c r="F61" s="54">
        <v>230319</v>
      </c>
      <c r="G61" s="81"/>
      <c r="H61" s="52">
        <v>4037.4612999999999</v>
      </c>
      <c r="I61" s="50">
        <v>3367.2945499999996</v>
      </c>
      <c r="J61" s="50">
        <v>7404.7558499999996</v>
      </c>
      <c r="K61"/>
      <c r="L61"/>
      <c r="M61"/>
      <c r="N61"/>
      <c r="O61" s="80"/>
    </row>
    <row r="62" spans="2:15" ht="15.75" hidden="1" customHeight="1" outlineLevel="1" x14ac:dyDescent="0.3">
      <c r="B62" s="51">
        <v>45364</v>
      </c>
      <c r="C62" s="42"/>
      <c r="D62" s="52">
        <v>125939</v>
      </c>
      <c r="E62" s="50">
        <v>88144</v>
      </c>
      <c r="F62" s="54">
        <v>214083</v>
      </c>
      <c r="G62" s="81"/>
      <c r="H62" s="52">
        <v>4080.4235999999996</v>
      </c>
      <c r="I62" s="50">
        <v>2855.8656000000001</v>
      </c>
      <c r="J62" s="50">
        <v>6936.2891999999993</v>
      </c>
      <c r="K62"/>
      <c r="L62"/>
      <c r="M62"/>
      <c r="N62"/>
      <c r="O62" s="80"/>
    </row>
    <row r="63" spans="2:15" ht="15.75" hidden="1" customHeight="1" outlineLevel="1" x14ac:dyDescent="0.3">
      <c r="B63" s="51">
        <v>45365</v>
      </c>
      <c r="C63" s="42"/>
      <c r="D63" s="52">
        <v>94148</v>
      </c>
      <c r="E63" s="50">
        <v>46861</v>
      </c>
      <c r="F63" s="54">
        <v>141009</v>
      </c>
      <c r="G63" s="81"/>
      <c r="H63" s="52">
        <v>3050.3951999999999</v>
      </c>
      <c r="I63" s="50">
        <v>1518.2963999999999</v>
      </c>
      <c r="J63" s="50">
        <v>4568.6915999999992</v>
      </c>
      <c r="K63"/>
      <c r="L63"/>
      <c r="M63"/>
      <c r="N63"/>
      <c r="O63" s="80"/>
    </row>
    <row r="64" spans="2:15" ht="15.75" hidden="1" customHeight="1" outlineLevel="1" x14ac:dyDescent="0.3">
      <c r="B64" s="51">
        <v>45366</v>
      </c>
      <c r="C64" s="42"/>
      <c r="D64" s="52">
        <v>86090</v>
      </c>
      <c r="E64" s="50">
        <v>46512</v>
      </c>
      <c r="F64" s="54">
        <v>132602</v>
      </c>
      <c r="G64" s="81"/>
      <c r="H64" s="52">
        <v>2785.0115000000001</v>
      </c>
      <c r="I64" s="50">
        <v>1504.6632</v>
      </c>
      <c r="J64" s="50">
        <v>4289.6747000000005</v>
      </c>
      <c r="K64"/>
      <c r="L64"/>
      <c r="M64"/>
      <c r="N64"/>
      <c r="O64" s="80"/>
    </row>
    <row r="65" spans="2:18" ht="15.75" hidden="1" customHeight="1" outlineLevel="1" x14ac:dyDescent="0.3">
      <c r="B65" s="51">
        <v>45369</v>
      </c>
      <c r="C65" s="42"/>
      <c r="D65" s="52">
        <v>93987</v>
      </c>
      <c r="E65" s="50">
        <v>102336</v>
      </c>
      <c r="F65" s="54">
        <v>196323</v>
      </c>
      <c r="G65" s="81"/>
      <c r="H65" s="52">
        <v>3040.4794500000003</v>
      </c>
      <c r="I65" s="50">
        <v>3310.5696000000003</v>
      </c>
      <c r="J65" s="50">
        <v>6351.0490499999996</v>
      </c>
      <c r="K65"/>
      <c r="L65"/>
      <c r="M65"/>
      <c r="N65"/>
      <c r="O65" s="80"/>
    </row>
    <row r="66" spans="2:18" ht="15.75" hidden="1" customHeight="1" outlineLevel="1" x14ac:dyDescent="0.3">
      <c r="B66" s="51">
        <v>45370</v>
      </c>
      <c r="C66" s="42"/>
      <c r="D66" s="52">
        <v>45933</v>
      </c>
      <c r="E66" s="50">
        <v>26787</v>
      </c>
      <c r="F66" s="54">
        <v>72720</v>
      </c>
      <c r="G66" s="81"/>
      <c r="H66" s="52">
        <v>1481.33925</v>
      </c>
      <c r="I66" s="50">
        <v>863.88075000000003</v>
      </c>
      <c r="J66" s="50">
        <v>2345.2199999999998</v>
      </c>
      <c r="K66"/>
      <c r="L66"/>
      <c r="M66"/>
      <c r="N66"/>
      <c r="O66" s="80"/>
    </row>
    <row r="67" spans="2:18" ht="15.75" hidden="1" customHeight="1" outlineLevel="1" x14ac:dyDescent="0.3">
      <c r="B67" s="51">
        <v>45371</v>
      </c>
      <c r="C67" s="42"/>
      <c r="D67" s="52">
        <v>25128</v>
      </c>
      <c r="E67" s="50">
        <v>27800</v>
      </c>
      <c r="F67" s="54">
        <v>52928</v>
      </c>
      <c r="G67" s="81"/>
      <c r="H67" s="52">
        <v>812.89080000000001</v>
      </c>
      <c r="I67" s="50">
        <v>899.33</v>
      </c>
      <c r="J67" s="50">
        <v>1712.2208000000001</v>
      </c>
      <c r="K67"/>
      <c r="L67"/>
      <c r="M67"/>
      <c r="N67"/>
      <c r="O67" s="80"/>
    </row>
    <row r="68" spans="2:18" ht="15.75" hidden="1" customHeight="1" outlineLevel="1" x14ac:dyDescent="0.3">
      <c r="B68" s="51">
        <v>45372</v>
      </c>
      <c r="C68" s="42"/>
      <c r="D68" s="52">
        <v>67548</v>
      </c>
      <c r="E68" s="50">
        <v>43039</v>
      </c>
      <c r="F68" s="54">
        <v>110587</v>
      </c>
      <c r="G68" s="81"/>
      <c r="H68" s="52">
        <v>2195.31</v>
      </c>
      <c r="I68" s="50">
        <v>1398.7674999999999</v>
      </c>
      <c r="J68" s="50">
        <v>3594.0774999999999</v>
      </c>
      <c r="K68"/>
      <c r="L68"/>
      <c r="M68"/>
      <c r="N68"/>
      <c r="O68" s="80"/>
    </row>
    <row r="69" spans="2:18" ht="15.75" hidden="1" customHeight="1" outlineLevel="1" x14ac:dyDescent="0.3">
      <c r="B69" s="51">
        <v>45373</v>
      </c>
      <c r="C69" s="42"/>
      <c r="D69" s="52">
        <v>40807</v>
      </c>
      <c r="E69" s="50">
        <v>110567</v>
      </c>
      <c r="F69" s="54">
        <v>151374</v>
      </c>
      <c r="G69" s="81"/>
      <c r="H69" s="52">
        <v>1283.38015</v>
      </c>
      <c r="I69" s="50">
        <v>3477.3321499999997</v>
      </c>
      <c r="J69" s="50">
        <v>4760.7123000000001</v>
      </c>
      <c r="K69"/>
      <c r="L69"/>
      <c r="M69"/>
      <c r="N69"/>
      <c r="O69" s="80"/>
    </row>
    <row r="70" spans="2:18" ht="15.75" hidden="1" customHeight="1" outlineLevel="1" x14ac:dyDescent="0.3">
      <c r="B70" s="51">
        <v>45376</v>
      </c>
      <c r="C70" s="42"/>
      <c r="D70" s="52">
        <v>30577</v>
      </c>
      <c r="E70" s="50">
        <v>66988</v>
      </c>
      <c r="F70" s="54">
        <v>97565</v>
      </c>
      <c r="G70" s="81"/>
      <c r="H70" s="52">
        <v>958.58895000000007</v>
      </c>
      <c r="I70" s="50">
        <v>2100.0738000000001</v>
      </c>
      <c r="J70" s="50">
        <v>3058.66275</v>
      </c>
      <c r="K70"/>
      <c r="L70"/>
      <c r="M70"/>
      <c r="N70"/>
      <c r="O70" s="80"/>
    </row>
    <row r="71" spans="2:18" ht="15.75" hidden="1" customHeight="1" outlineLevel="1" x14ac:dyDescent="0.3">
      <c r="B71" s="51">
        <v>45377</v>
      </c>
      <c r="C71" s="42"/>
      <c r="D71" s="52">
        <v>40706</v>
      </c>
      <c r="E71" s="50">
        <v>30468</v>
      </c>
      <c r="F71" s="54">
        <v>71174</v>
      </c>
      <c r="G71" s="81"/>
      <c r="H71" s="52">
        <v>1288.3448999999998</v>
      </c>
      <c r="I71" s="50">
        <v>964.31219999999996</v>
      </c>
      <c r="J71" s="50">
        <v>2252.6570999999999</v>
      </c>
      <c r="K71"/>
      <c r="L71"/>
      <c r="M71"/>
      <c r="N71"/>
      <c r="O71" s="80"/>
    </row>
    <row r="72" spans="2:18" ht="15.75" hidden="1" customHeight="1" outlineLevel="1" x14ac:dyDescent="0.3">
      <c r="B72" s="51">
        <v>45378</v>
      </c>
      <c r="C72" s="42"/>
      <c r="D72" s="52">
        <v>24439</v>
      </c>
      <c r="E72" s="50">
        <v>25799</v>
      </c>
      <c r="F72" s="54">
        <v>50238</v>
      </c>
      <c r="G72" s="81"/>
      <c r="H72" s="52">
        <v>773.49434999999994</v>
      </c>
      <c r="I72" s="50">
        <v>816.53834999999992</v>
      </c>
      <c r="J72" s="50">
        <v>1590.0327</v>
      </c>
      <c r="K72"/>
      <c r="L72"/>
      <c r="M72"/>
      <c r="N72"/>
      <c r="O72" s="80"/>
    </row>
    <row r="73" spans="2:18" ht="15.75" hidden="1" customHeight="1" outlineLevel="1" x14ac:dyDescent="0.3">
      <c r="B73" s="51">
        <v>45379</v>
      </c>
      <c r="C73" s="42"/>
      <c r="D73" s="52">
        <v>129567</v>
      </c>
      <c r="E73" s="50">
        <v>86349</v>
      </c>
      <c r="F73" s="54">
        <v>215916</v>
      </c>
      <c r="G73" s="81"/>
      <c r="H73" s="52">
        <v>4165.5790499999994</v>
      </c>
      <c r="I73" s="50">
        <v>2776.1203500000001</v>
      </c>
      <c r="J73" s="50">
        <v>6941.6993999999995</v>
      </c>
      <c r="K73"/>
      <c r="L73"/>
      <c r="M73"/>
      <c r="N73"/>
      <c r="O73" s="80"/>
    </row>
    <row r="74" spans="2:18" ht="15.75" customHeight="1" collapsed="1" x14ac:dyDescent="0.3">
      <c r="B74" s="45"/>
      <c r="C74" s="42"/>
      <c r="D74" s="46"/>
      <c r="E74" s="46"/>
      <c r="F74" s="46"/>
      <c r="G74" s="42"/>
      <c r="H74" s="46"/>
      <c r="I74" s="46"/>
      <c r="J74" s="46"/>
      <c r="K74"/>
      <c r="L74"/>
      <c r="M74"/>
      <c r="N74"/>
    </row>
    <row r="75" spans="2:18" ht="15.75" customHeight="1" x14ac:dyDescent="0.3">
      <c r="B75" s="48">
        <v>45383</v>
      </c>
      <c r="C75" s="42"/>
      <c r="D75" s="49">
        <f>AVERAGE(D76:D96)</f>
        <v>60853.714285714283</v>
      </c>
      <c r="E75" s="49">
        <f>AVERAGE(E76:E96)</f>
        <v>55209.476190476191</v>
      </c>
      <c r="F75" s="49">
        <f>AVERAGE(F76:F96)</f>
        <v>116063.19047619047</v>
      </c>
      <c r="G75" s="42"/>
      <c r="H75" s="49">
        <f>AVERAGE(H76:H96)</f>
        <v>1957.0166214285716</v>
      </c>
      <c r="I75" s="49">
        <f>AVERAGE(I76:I96)</f>
        <v>1783.6488333333339</v>
      </c>
      <c r="J75" s="49">
        <f>AVERAGE(J76:J96)</f>
        <v>3740.6654547619055</v>
      </c>
      <c r="M75" s="79"/>
      <c r="N75" s="79"/>
    </row>
    <row r="76" spans="2:18" ht="15.75" hidden="1" customHeight="1" outlineLevel="1" x14ac:dyDescent="0.3">
      <c r="B76" s="51">
        <v>45384</v>
      </c>
      <c r="C76" s="42"/>
      <c r="D76" s="52">
        <v>112242</v>
      </c>
      <c r="E76" s="52">
        <v>169241</v>
      </c>
      <c r="F76" s="52">
        <v>281483</v>
      </c>
      <c r="G76" s="42"/>
      <c r="H76" s="52">
        <v>3619.8045000000002</v>
      </c>
      <c r="I76" s="52">
        <v>5458.02225</v>
      </c>
      <c r="J76" s="52">
        <v>9077.8267500000002</v>
      </c>
      <c r="L76"/>
      <c r="M76"/>
      <c r="N76"/>
      <c r="O76"/>
      <c r="P76" s="83"/>
      <c r="Q76" s="83"/>
      <c r="R76" s="83"/>
    </row>
    <row r="77" spans="2:18" ht="15.75" hidden="1" customHeight="1" outlineLevel="1" x14ac:dyDescent="0.3">
      <c r="B77" s="51">
        <v>45385</v>
      </c>
      <c r="C77" s="42"/>
      <c r="D77" s="52">
        <v>60533</v>
      </c>
      <c r="E77" s="52">
        <v>24613</v>
      </c>
      <c r="F77" s="52">
        <v>85146</v>
      </c>
      <c r="G77" s="42"/>
      <c r="H77" s="52">
        <v>1897.70955</v>
      </c>
      <c r="I77" s="52">
        <v>771.61755000000005</v>
      </c>
      <c r="J77" s="52">
        <v>2669.3271</v>
      </c>
      <c r="L77"/>
      <c r="M77"/>
      <c r="N77"/>
      <c r="O77"/>
      <c r="P77" s="83"/>
      <c r="Q77" s="83"/>
      <c r="R77" s="83"/>
    </row>
    <row r="78" spans="2:18" ht="15.75" hidden="1" customHeight="1" outlineLevel="1" x14ac:dyDescent="0.3">
      <c r="B78" s="51">
        <v>45386</v>
      </c>
      <c r="C78" s="42"/>
      <c r="D78" s="52">
        <v>82439</v>
      </c>
      <c r="E78" s="52">
        <v>37805</v>
      </c>
      <c r="F78" s="52">
        <v>120244</v>
      </c>
      <c r="G78" s="42"/>
      <c r="H78" s="52">
        <v>2609.1943500000002</v>
      </c>
      <c r="I78" s="52">
        <v>1196.5282500000001</v>
      </c>
      <c r="J78" s="52">
        <v>3805.7225999999996</v>
      </c>
      <c r="L78"/>
      <c r="M78"/>
      <c r="N78"/>
      <c r="O78"/>
      <c r="P78" s="83"/>
      <c r="Q78" s="83"/>
      <c r="R78" s="83"/>
    </row>
    <row r="79" spans="2:18" ht="15.75" hidden="1" customHeight="1" outlineLevel="1" x14ac:dyDescent="0.3">
      <c r="B79" s="51">
        <v>45387</v>
      </c>
      <c r="C79" s="42"/>
      <c r="D79" s="52">
        <v>70616</v>
      </c>
      <c r="E79" s="52">
        <v>37926</v>
      </c>
      <c r="F79" s="52">
        <v>108542</v>
      </c>
      <c r="G79" s="42"/>
      <c r="H79" s="52">
        <v>2252.6504</v>
      </c>
      <c r="I79" s="52">
        <v>1209.8393999999998</v>
      </c>
      <c r="J79" s="52">
        <v>3462.4897999999998</v>
      </c>
      <c r="L79"/>
      <c r="M79"/>
      <c r="N79"/>
      <c r="O79"/>
      <c r="P79" s="83"/>
      <c r="Q79" s="83"/>
      <c r="R79" s="83"/>
    </row>
    <row r="80" spans="2:18" ht="15.75" hidden="1" customHeight="1" outlineLevel="1" x14ac:dyDescent="0.3">
      <c r="B80" s="51">
        <v>45390</v>
      </c>
      <c r="C80" s="42"/>
      <c r="D80" s="52">
        <v>24838</v>
      </c>
      <c r="E80" s="52">
        <v>57625</v>
      </c>
      <c r="F80" s="52">
        <v>82463</v>
      </c>
      <c r="G80" s="42"/>
      <c r="H80" s="52">
        <v>792.33219999999994</v>
      </c>
      <c r="I80" s="52">
        <v>1838.2375</v>
      </c>
      <c r="J80" s="52">
        <v>2630.5696999999996</v>
      </c>
      <c r="L80"/>
      <c r="M80"/>
      <c r="N80"/>
      <c r="O80"/>
      <c r="P80" s="83"/>
      <c r="Q80" s="83"/>
      <c r="R80" s="83"/>
    </row>
    <row r="81" spans="2:18" ht="15.75" hidden="1" customHeight="1" outlineLevel="1" x14ac:dyDescent="0.3">
      <c r="B81" s="51">
        <v>45391</v>
      </c>
      <c r="C81" s="42"/>
      <c r="D81" s="52">
        <v>32419</v>
      </c>
      <c r="E81" s="52">
        <v>24609</v>
      </c>
      <c r="F81" s="52">
        <v>57028</v>
      </c>
      <c r="G81" s="42"/>
      <c r="H81" s="52">
        <v>980.67475000000002</v>
      </c>
      <c r="I81" s="52">
        <v>744.42224999999996</v>
      </c>
      <c r="J81" s="52">
        <v>1725.097</v>
      </c>
      <c r="L81"/>
      <c r="M81"/>
      <c r="N81"/>
      <c r="O81"/>
      <c r="P81" s="83"/>
      <c r="Q81" s="83"/>
      <c r="R81" s="83"/>
    </row>
    <row r="82" spans="2:18" ht="15.75" hidden="1" customHeight="1" outlineLevel="1" x14ac:dyDescent="0.3">
      <c r="B82" s="51">
        <v>45392</v>
      </c>
      <c r="C82" s="42"/>
      <c r="D82" s="52">
        <v>43170</v>
      </c>
      <c r="E82" s="52">
        <v>24972</v>
      </c>
      <c r="F82" s="52">
        <v>68142</v>
      </c>
      <c r="G82" s="42"/>
      <c r="H82" s="52">
        <v>1351.221</v>
      </c>
      <c r="I82" s="52">
        <v>781.62360000000001</v>
      </c>
      <c r="J82" s="52">
        <v>2132.8445999999999</v>
      </c>
      <c r="L82"/>
      <c r="M82"/>
      <c r="N82"/>
      <c r="O82"/>
      <c r="P82" s="83"/>
      <c r="Q82" s="83"/>
      <c r="R82" s="83"/>
    </row>
    <row r="83" spans="2:18" ht="15.75" hidden="1" customHeight="1" outlineLevel="1" x14ac:dyDescent="0.3">
      <c r="B83" s="51">
        <v>45393</v>
      </c>
      <c r="C83" s="42"/>
      <c r="D83" s="52">
        <v>27190</v>
      </c>
      <c r="E83" s="52">
        <v>29124</v>
      </c>
      <c r="F83" s="52">
        <v>56314</v>
      </c>
      <c r="G83" s="42"/>
      <c r="H83" s="52">
        <v>844.24950000000001</v>
      </c>
      <c r="I83" s="52">
        <v>904.30020000000002</v>
      </c>
      <c r="J83" s="52">
        <v>1748.5497</v>
      </c>
      <c r="L83"/>
      <c r="M83"/>
      <c r="N83"/>
      <c r="O83"/>
      <c r="P83" s="83"/>
      <c r="Q83" s="83"/>
      <c r="R83" s="83"/>
    </row>
    <row r="84" spans="2:18" ht="15.75" hidden="1" customHeight="1" outlineLevel="1" x14ac:dyDescent="0.3">
      <c r="B84" s="51">
        <v>45394</v>
      </c>
      <c r="C84" s="42"/>
      <c r="D84" s="52">
        <v>18324</v>
      </c>
      <c r="E84" s="52">
        <v>20028</v>
      </c>
      <c r="F84" s="52">
        <v>38352</v>
      </c>
      <c r="G84" s="42"/>
      <c r="H84" s="52">
        <v>563.46299999999997</v>
      </c>
      <c r="I84" s="52">
        <v>615.86099999999999</v>
      </c>
      <c r="J84" s="52">
        <v>1179.3240000000001</v>
      </c>
      <c r="L84"/>
      <c r="M84"/>
      <c r="N84"/>
      <c r="O84"/>
      <c r="P84" s="83"/>
      <c r="Q84" s="83"/>
      <c r="R84" s="83"/>
    </row>
    <row r="85" spans="2:18" ht="15.75" hidden="1" customHeight="1" outlineLevel="1" x14ac:dyDescent="0.3">
      <c r="B85" s="51">
        <v>45397</v>
      </c>
      <c r="C85" s="42"/>
      <c r="D85" s="52">
        <v>36309</v>
      </c>
      <c r="E85" s="52">
        <v>28463</v>
      </c>
      <c r="F85" s="52">
        <v>64772</v>
      </c>
      <c r="G85" s="42"/>
      <c r="H85" s="52">
        <v>1112.8708499999998</v>
      </c>
      <c r="I85" s="52">
        <v>872.39094999999998</v>
      </c>
      <c r="J85" s="52">
        <v>1985.2617999999998</v>
      </c>
      <c r="L85"/>
      <c r="M85"/>
      <c r="N85"/>
      <c r="O85"/>
      <c r="P85" s="83"/>
      <c r="Q85" s="83"/>
      <c r="R85" s="83"/>
    </row>
    <row r="86" spans="2:18" ht="15.75" hidden="1" customHeight="1" outlineLevel="1" x14ac:dyDescent="0.3">
      <c r="B86" s="51">
        <v>45398</v>
      </c>
      <c r="C86" s="42"/>
      <c r="D86" s="52">
        <v>52660</v>
      </c>
      <c r="E86" s="52">
        <v>58533</v>
      </c>
      <c r="F86" s="52">
        <v>111193</v>
      </c>
      <c r="G86" s="42"/>
      <c r="H86" s="52">
        <v>1577.1669999999999</v>
      </c>
      <c r="I86" s="52">
        <v>1753.0633499999999</v>
      </c>
      <c r="J86" s="52">
        <v>3330.2303500000003</v>
      </c>
      <c r="L86"/>
      <c r="M86"/>
      <c r="N86"/>
      <c r="O86"/>
      <c r="P86" s="83"/>
      <c r="Q86" s="83"/>
      <c r="R86" s="83"/>
    </row>
    <row r="87" spans="2:18" ht="15.75" hidden="1" customHeight="1" outlineLevel="1" x14ac:dyDescent="0.3">
      <c r="B87" s="51">
        <v>45399</v>
      </c>
      <c r="C87" s="42"/>
      <c r="D87" s="52">
        <v>22761</v>
      </c>
      <c r="E87" s="52">
        <v>19173</v>
      </c>
      <c r="F87" s="52">
        <v>41934</v>
      </c>
      <c r="G87" s="42"/>
      <c r="H87" s="52">
        <v>664.62119999999993</v>
      </c>
      <c r="I87" s="52">
        <v>559.85159999999996</v>
      </c>
      <c r="J87" s="52">
        <v>1224.4728</v>
      </c>
      <c r="L87"/>
      <c r="M87"/>
      <c r="N87"/>
      <c r="O87"/>
      <c r="P87" s="83"/>
      <c r="Q87" s="83"/>
      <c r="R87" s="83"/>
    </row>
    <row r="88" spans="2:18" ht="15.75" hidden="1" customHeight="1" outlineLevel="1" x14ac:dyDescent="0.3">
      <c r="B88" s="51">
        <v>45400</v>
      </c>
      <c r="C88" s="42"/>
      <c r="D88" s="52">
        <v>33179</v>
      </c>
      <c r="E88" s="52">
        <v>45958</v>
      </c>
      <c r="F88" s="52">
        <v>79137</v>
      </c>
      <c r="G88" s="42"/>
      <c r="H88" s="52">
        <v>1002.0057999999999</v>
      </c>
      <c r="I88" s="52">
        <v>1387.9315999999999</v>
      </c>
      <c r="J88" s="52">
        <v>2389.9373999999998</v>
      </c>
      <c r="L88"/>
      <c r="M88"/>
      <c r="N88"/>
      <c r="O88"/>
      <c r="P88" s="83"/>
      <c r="Q88" s="83"/>
      <c r="R88" s="83"/>
    </row>
    <row r="89" spans="2:18" ht="15.75" hidden="1" customHeight="1" outlineLevel="1" x14ac:dyDescent="0.3">
      <c r="B89" s="51">
        <v>45401</v>
      </c>
      <c r="C89" s="42"/>
      <c r="D89" s="52">
        <v>112526</v>
      </c>
      <c r="E89" s="52">
        <v>22640</v>
      </c>
      <c r="F89" s="52">
        <v>135166</v>
      </c>
      <c r="G89" s="42"/>
      <c r="H89" s="52">
        <v>3448.9218999999998</v>
      </c>
      <c r="I89" s="52">
        <v>693.91600000000005</v>
      </c>
      <c r="J89" s="52">
        <v>4142.8378999999995</v>
      </c>
      <c r="L89"/>
      <c r="M89"/>
      <c r="N89"/>
      <c r="O89"/>
      <c r="P89" s="83"/>
      <c r="Q89" s="83"/>
      <c r="R89" s="83"/>
    </row>
    <row r="90" spans="2:18" ht="15.75" hidden="1" customHeight="1" outlineLevel="1" x14ac:dyDescent="0.3">
      <c r="B90" s="51">
        <v>45404</v>
      </c>
      <c r="C90" s="42"/>
      <c r="D90" s="52">
        <v>22072</v>
      </c>
      <c r="E90" s="52">
        <v>56099</v>
      </c>
      <c r="F90" s="52">
        <v>78171</v>
      </c>
      <c r="G90" s="42"/>
      <c r="H90" s="52">
        <v>690.85360000000003</v>
      </c>
      <c r="I90" s="52">
        <v>1755.8987</v>
      </c>
      <c r="J90" s="52">
        <v>2446.7523000000001</v>
      </c>
      <c r="L90"/>
      <c r="M90"/>
      <c r="N90"/>
      <c r="O90"/>
      <c r="P90" s="83"/>
      <c r="Q90" s="83"/>
      <c r="R90" s="83"/>
    </row>
    <row r="91" spans="2:18" ht="15.75" hidden="1" customHeight="1" outlineLevel="1" x14ac:dyDescent="0.3">
      <c r="B91" s="51">
        <v>45405</v>
      </c>
      <c r="C91" s="42"/>
      <c r="D91" s="52">
        <v>81278</v>
      </c>
      <c r="E91" s="52">
        <v>36633</v>
      </c>
      <c r="F91" s="52">
        <v>117911</v>
      </c>
      <c r="G91" s="42"/>
      <c r="H91" s="52">
        <v>2609.0238000000004</v>
      </c>
      <c r="I91" s="52">
        <v>1175.9193</v>
      </c>
      <c r="J91" s="52">
        <v>3784.9431</v>
      </c>
      <c r="L91"/>
      <c r="M91"/>
      <c r="N91"/>
      <c r="O91"/>
      <c r="P91" s="83"/>
      <c r="Q91" s="83"/>
      <c r="R91" s="83"/>
    </row>
    <row r="92" spans="2:18" ht="15.75" hidden="1" customHeight="1" outlineLevel="1" x14ac:dyDescent="0.3">
      <c r="B92" s="51">
        <v>45406</v>
      </c>
      <c r="C92" s="42"/>
      <c r="D92" s="52">
        <v>93854</v>
      </c>
      <c r="E92" s="52">
        <v>114388</v>
      </c>
      <c r="F92" s="52">
        <v>208242</v>
      </c>
      <c r="G92" s="42"/>
      <c r="H92" s="52">
        <v>3069.0258000000003</v>
      </c>
      <c r="I92" s="52">
        <v>3740.4875999999999</v>
      </c>
      <c r="J92" s="52">
        <v>6809.5134000000007</v>
      </c>
      <c r="L92"/>
      <c r="M92"/>
      <c r="N92"/>
      <c r="O92"/>
      <c r="P92" s="83"/>
      <c r="Q92" s="83"/>
      <c r="R92" s="83"/>
    </row>
    <row r="93" spans="2:18" ht="15.75" hidden="1" customHeight="1" outlineLevel="1" x14ac:dyDescent="0.3">
      <c r="B93" s="51">
        <v>45407</v>
      </c>
      <c r="C93" s="42"/>
      <c r="D93" s="52">
        <v>95015</v>
      </c>
      <c r="E93" s="52">
        <v>105284</v>
      </c>
      <c r="F93" s="52">
        <v>200299</v>
      </c>
      <c r="G93" s="42"/>
      <c r="H93" s="52">
        <v>3140.2457499999996</v>
      </c>
      <c r="I93" s="52">
        <v>3479.6361999999999</v>
      </c>
      <c r="J93" s="52">
        <v>6619.8819499999991</v>
      </c>
      <c r="L93"/>
      <c r="M93"/>
      <c r="N93"/>
      <c r="O93"/>
      <c r="P93" s="83"/>
      <c r="Q93" s="83"/>
      <c r="R93" s="83"/>
    </row>
    <row r="94" spans="2:18" ht="15.75" hidden="1" customHeight="1" outlineLevel="1" x14ac:dyDescent="0.3">
      <c r="B94" s="51">
        <v>45408</v>
      </c>
      <c r="C94" s="42"/>
      <c r="D94" s="52">
        <v>36897</v>
      </c>
      <c r="E94" s="52">
        <v>43828</v>
      </c>
      <c r="F94" s="52">
        <v>80725</v>
      </c>
      <c r="G94" s="42"/>
      <c r="H94" s="52">
        <v>1272.9465</v>
      </c>
      <c r="I94" s="52">
        <v>1512.066</v>
      </c>
      <c r="J94" s="52">
        <v>2785.0124999999998</v>
      </c>
      <c r="L94"/>
      <c r="M94"/>
      <c r="N94"/>
      <c r="O94"/>
      <c r="P94" s="83"/>
      <c r="Q94" s="83"/>
      <c r="R94" s="83"/>
    </row>
    <row r="95" spans="2:18" ht="15.75" hidden="1" customHeight="1" outlineLevel="1" x14ac:dyDescent="0.3">
      <c r="B95" s="51">
        <v>45411</v>
      </c>
      <c r="C95" s="42"/>
      <c r="D95" s="52">
        <v>108306</v>
      </c>
      <c r="E95" s="52">
        <v>84829</v>
      </c>
      <c r="F95" s="52">
        <v>193135</v>
      </c>
      <c r="G95" s="42"/>
      <c r="H95" s="52">
        <v>3747.3876</v>
      </c>
      <c r="I95" s="52">
        <v>2935.0834</v>
      </c>
      <c r="J95" s="52">
        <v>6682.4709999999995</v>
      </c>
      <c r="L95"/>
      <c r="M95"/>
      <c r="N95"/>
      <c r="O95"/>
      <c r="P95" s="83"/>
      <c r="Q95" s="83"/>
      <c r="R95" s="83"/>
    </row>
    <row r="96" spans="2:18" ht="15.75" hidden="1" customHeight="1" outlineLevel="1" x14ac:dyDescent="0.3">
      <c r="B96" s="51">
        <v>45412</v>
      </c>
      <c r="C96" s="42"/>
      <c r="D96" s="52">
        <v>111300</v>
      </c>
      <c r="E96" s="52">
        <v>117628</v>
      </c>
      <c r="F96" s="52">
        <v>228928</v>
      </c>
      <c r="G96" s="42"/>
      <c r="H96" s="52">
        <v>3850.98</v>
      </c>
      <c r="I96" s="52">
        <v>4069.9288000000001</v>
      </c>
      <c r="J96" s="52">
        <v>7920.9088000000011</v>
      </c>
      <c r="L96"/>
      <c r="M96"/>
      <c r="N96"/>
      <c r="O96"/>
      <c r="P96" s="83"/>
      <c r="Q96" s="83"/>
      <c r="R96" s="83"/>
    </row>
    <row r="97" spans="2:20" ht="15.75" customHeight="1" collapsed="1" x14ac:dyDescent="0.3">
      <c r="B97" s="40"/>
      <c r="C97" s="42"/>
      <c r="D97" s="41"/>
      <c r="E97" s="41"/>
      <c r="F97" s="41"/>
      <c r="G97" s="42"/>
      <c r="H97" s="41"/>
      <c r="I97" s="41"/>
      <c r="J97" s="41"/>
      <c r="M97" s="80"/>
      <c r="N97" s="80"/>
      <c r="O97" s="80"/>
      <c r="P97" s="83"/>
      <c r="Q97" s="83"/>
      <c r="R97" s="83"/>
    </row>
    <row r="98" spans="2:20" ht="15.75" customHeight="1" x14ac:dyDescent="0.3">
      <c r="B98" s="48">
        <v>45413</v>
      </c>
      <c r="C98" s="42"/>
      <c r="D98" s="49">
        <f>AVERAGE(D99:D119)</f>
        <v>135532.47619047618</v>
      </c>
      <c r="E98" s="49">
        <f>AVERAGE(E99:E119)</f>
        <v>137829.85714285713</v>
      </c>
      <c r="F98" s="49">
        <f>AVERAGE(F99:F119)</f>
        <v>273362.33333333331</v>
      </c>
      <c r="G98" s="42"/>
      <c r="H98" s="49">
        <f>AVERAGE(H99:H119)</f>
        <v>3735.9275119047629</v>
      </c>
      <c r="I98" s="49">
        <f>AVERAGE(I99:I119)</f>
        <v>3737.5478380952381</v>
      </c>
      <c r="J98" s="49">
        <f>AVERAGE(J99:J119)</f>
        <v>7473.4753500000006</v>
      </c>
      <c r="M98" s="80"/>
      <c r="N98" s="80"/>
      <c r="O98" s="80"/>
      <c r="P98" s="83"/>
      <c r="Q98" s="83"/>
      <c r="R98" s="83"/>
    </row>
    <row r="99" spans="2:20" ht="15.75" hidden="1" customHeight="1" outlineLevel="1" x14ac:dyDescent="0.3">
      <c r="B99" s="84">
        <v>45413</v>
      </c>
      <c r="C99" s="42"/>
      <c r="D99" s="85">
        <v>108481</v>
      </c>
      <c r="E99" s="85">
        <v>58295</v>
      </c>
      <c r="F99" s="85">
        <v>166776</v>
      </c>
      <c r="G99" s="42"/>
      <c r="H99" s="85">
        <v>3758.8666499999999</v>
      </c>
      <c r="I99" s="85">
        <v>2019.92175</v>
      </c>
      <c r="J99" s="85">
        <v>5778.7883999999995</v>
      </c>
      <c r="K99"/>
      <c r="L99"/>
      <c r="M99"/>
      <c r="N99"/>
      <c r="O99" s="80"/>
      <c r="P99" s="83"/>
      <c r="Q99" s="83"/>
      <c r="R99" s="83"/>
      <c r="T99" s="83"/>
    </row>
    <row r="100" spans="2:20" ht="15.75" hidden="1" customHeight="1" outlineLevel="1" x14ac:dyDescent="0.3">
      <c r="B100" s="84">
        <v>45414</v>
      </c>
      <c r="C100" s="42"/>
      <c r="D100" s="85">
        <v>56931</v>
      </c>
      <c r="E100" s="85">
        <v>50467</v>
      </c>
      <c r="F100" s="85">
        <v>107398</v>
      </c>
      <c r="G100" s="42"/>
      <c r="H100" s="85">
        <v>1864.4902500000001</v>
      </c>
      <c r="I100" s="85">
        <v>1652.7942499999999</v>
      </c>
      <c r="J100" s="85">
        <v>3517.2845000000002</v>
      </c>
      <c r="K100"/>
      <c r="L100"/>
      <c r="M100"/>
      <c r="N100"/>
      <c r="O100" s="80"/>
      <c r="P100" s="83"/>
      <c r="Q100" s="83"/>
      <c r="R100" s="83"/>
      <c r="T100" s="83"/>
    </row>
    <row r="101" spans="2:20" ht="15.75" hidden="1" customHeight="1" outlineLevel="1" x14ac:dyDescent="0.3">
      <c r="B101" s="84">
        <v>45415</v>
      </c>
      <c r="C101" s="42"/>
      <c r="D101" s="85">
        <v>114363</v>
      </c>
      <c r="E101" s="85">
        <v>101621</v>
      </c>
      <c r="F101" s="85">
        <v>215984</v>
      </c>
      <c r="G101" s="42"/>
      <c r="H101" s="85">
        <v>3425.1718500000002</v>
      </c>
      <c r="I101" s="85">
        <v>3043.5489499999999</v>
      </c>
      <c r="J101" s="85">
        <v>6468.7208000000001</v>
      </c>
      <c r="K101"/>
      <c r="L101"/>
      <c r="M101"/>
      <c r="N101"/>
      <c r="O101" s="80"/>
      <c r="P101" s="83"/>
      <c r="Q101" s="83"/>
      <c r="R101" s="83"/>
      <c r="T101" s="83"/>
    </row>
    <row r="102" spans="2:20" ht="15.75" hidden="1" customHeight="1" outlineLevel="1" x14ac:dyDescent="0.3">
      <c r="B102" s="84">
        <v>45419</v>
      </c>
      <c r="C102" s="42"/>
      <c r="D102" s="85">
        <v>130003</v>
      </c>
      <c r="E102" s="85">
        <v>122154</v>
      </c>
      <c r="F102" s="85">
        <v>252157</v>
      </c>
      <c r="G102" s="42"/>
      <c r="H102" s="85">
        <v>3744.0863999999997</v>
      </c>
      <c r="I102" s="85">
        <v>3518.0352000000003</v>
      </c>
      <c r="J102" s="85">
        <v>7262.1216000000004</v>
      </c>
      <c r="K102"/>
      <c r="L102"/>
      <c r="M102"/>
      <c r="N102"/>
      <c r="O102" s="80"/>
      <c r="P102" s="83"/>
      <c r="Q102" s="83"/>
      <c r="R102" s="83"/>
      <c r="T102" s="83"/>
    </row>
    <row r="103" spans="2:20" ht="15.75" hidden="1" customHeight="1" outlineLevel="1" x14ac:dyDescent="0.3">
      <c r="B103" s="84">
        <v>45420</v>
      </c>
      <c r="C103" s="42"/>
      <c r="D103" s="85">
        <v>167029</v>
      </c>
      <c r="E103" s="85">
        <v>121440</v>
      </c>
      <c r="F103" s="85">
        <v>288469</v>
      </c>
      <c r="G103" s="42"/>
      <c r="H103" s="85">
        <v>4793.7322999999997</v>
      </c>
      <c r="I103" s="85">
        <v>3485.328</v>
      </c>
      <c r="J103" s="85">
        <v>8279.0602999999992</v>
      </c>
      <c r="K103"/>
      <c r="L103"/>
      <c r="M103"/>
      <c r="N103"/>
      <c r="O103" s="80"/>
      <c r="P103" s="83"/>
      <c r="Q103" s="83"/>
      <c r="R103" s="83"/>
      <c r="T103" s="83"/>
    </row>
    <row r="104" spans="2:20" ht="15.75" hidden="1" customHeight="1" outlineLevel="1" x14ac:dyDescent="0.3">
      <c r="B104" s="84">
        <v>45421</v>
      </c>
      <c r="C104" s="42"/>
      <c r="D104" s="85">
        <v>100415</v>
      </c>
      <c r="E104" s="85">
        <v>110580</v>
      </c>
      <c r="F104" s="85">
        <v>210995</v>
      </c>
      <c r="G104" s="42"/>
      <c r="H104" s="85">
        <v>2907.0142500000002</v>
      </c>
      <c r="I104" s="85">
        <v>3201.2910000000002</v>
      </c>
      <c r="J104" s="85">
        <v>6108.3052500000003</v>
      </c>
      <c r="K104"/>
      <c r="L104"/>
      <c r="M104"/>
      <c r="N104"/>
      <c r="O104" s="80"/>
      <c r="P104" s="83"/>
      <c r="Q104" s="83"/>
      <c r="R104" s="83"/>
      <c r="T104" s="83"/>
    </row>
    <row r="105" spans="2:20" ht="15.75" hidden="1" customHeight="1" outlineLevel="1" x14ac:dyDescent="0.3">
      <c r="B105" s="84">
        <v>45422</v>
      </c>
      <c r="C105" s="42"/>
      <c r="D105" s="85">
        <v>56980</v>
      </c>
      <c r="E105" s="85">
        <v>74333</v>
      </c>
      <c r="F105" s="85">
        <v>131313</v>
      </c>
      <c r="G105" s="42"/>
      <c r="H105" s="85">
        <v>1709.4</v>
      </c>
      <c r="I105" s="85">
        <v>2229.9899999999998</v>
      </c>
      <c r="J105" s="85">
        <v>3939.39</v>
      </c>
      <c r="K105"/>
      <c r="L105"/>
      <c r="M105"/>
      <c r="N105"/>
      <c r="O105" s="80"/>
      <c r="P105" s="83"/>
      <c r="Q105" s="83"/>
      <c r="R105" s="83"/>
      <c r="T105" s="83"/>
    </row>
    <row r="106" spans="2:20" ht="15.75" hidden="1" customHeight="1" outlineLevel="1" x14ac:dyDescent="0.3">
      <c r="B106" s="84">
        <v>45425</v>
      </c>
      <c r="C106" s="42"/>
      <c r="D106" s="85">
        <v>115860</v>
      </c>
      <c r="E106" s="85">
        <v>49887</v>
      </c>
      <c r="F106" s="85">
        <v>165747</v>
      </c>
      <c r="G106" s="42"/>
      <c r="H106" s="85">
        <v>3539.5230000000001</v>
      </c>
      <c r="I106" s="85">
        <v>1524.0478500000002</v>
      </c>
      <c r="J106" s="85">
        <v>5063.570850000001</v>
      </c>
      <c r="K106"/>
      <c r="L106"/>
      <c r="M106"/>
      <c r="N106"/>
      <c r="O106" s="80"/>
      <c r="P106" s="83"/>
      <c r="Q106" s="83"/>
      <c r="R106" s="83"/>
      <c r="T106" s="83"/>
    </row>
    <row r="107" spans="2:20" ht="15.75" hidden="1" customHeight="1" outlineLevel="1" x14ac:dyDescent="0.3">
      <c r="B107" s="84">
        <v>45426</v>
      </c>
      <c r="C107" s="42"/>
      <c r="D107" s="85">
        <v>176449</v>
      </c>
      <c r="E107" s="85">
        <v>56207</v>
      </c>
      <c r="F107" s="85">
        <v>232656</v>
      </c>
      <c r="G107" s="42"/>
      <c r="H107" s="85">
        <v>5205.2455</v>
      </c>
      <c r="I107" s="85">
        <v>1658.1065000000001</v>
      </c>
      <c r="J107" s="85">
        <v>6863.3519999999999</v>
      </c>
      <c r="K107"/>
      <c r="L107"/>
      <c r="M107"/>
      <c r="N107"/>
      <c r="O107" s="80"/>
      <c r="P107" s="83"/>
      <c r="Q107" s="83"/>
      <c r="R107" s="83"/>
      <c r="T107" s="83"/>
    </row>
    <row r="108" spans="2:20" ht="15.75" hidden="1" customHeight="1" outlineLevel="1" x14ac:dyDescent="0.3">
      <c r="B108" s="84">
        <v>45427</v>
      </c>
      <c r="C108" s="42"/>
      <c r="D108" s="85">
        <v>527681</v>
      </c>
      <c r="E108" s="85">
        <v>345320</v>
      </c>
      <c r="F108" s="85">
        <v>873001</v>
      </c>
      <c r="G108" s="42"/>
      <c r="H108" s="85">
        <v>13350.329300000001</v>
      </c>
      <c r="I108" s="85">
        <v>8736.5959999999995</v>
      </c>
      <c r="J108" s="85">
        <v>22086.925299999999</v>
      </c>
      <c r="K108"/>
      <c r="L108"/>
      <c r="M108"/>
      <c r="N108"/>
      <c r="O108" s="80"/>
      <c r="P108" s="83"/>
      <c r="Q108" s="83"/>
      <c r="R108" s="83"/>
      <c r="T108" s="83"/>
    </row>
    <row r="109" spans="2:20" ht="15.75" hidden="1" customHeight="1" outlineLevel="1" x14ac:dyDescent="0.3">
      <c r="B109" s="84">
        <v>45428</v>
      </c>
      <c r="C109" s="42"/>
      <c r="D109" s="85">
        <v>391372</v>
      </c>
      <c r="E109" s="85">
        <v>214278</v>
      </c>
      <c r="F109" s="85">
        <v>605650</v>
      </c>
      <c r="G109" s="42"/>
      <c r="H109" s="85">
        <v>10449.6324</v>
      </c>
      <c r="I109" s="85">
        <v>5721.2226000000001</v>
      </c>
      <c r="J109" s="85">
        <v>16170.855</v>
      </c>
      <c r="K109"/>
      <c r="L109"/>
      <c r="M109"/>
      <c r="N109"/>
      <c r="O109" s="80"/>
      <c r="P109" s="83"/>
      <c r="Q109" s="83"/>
      <c r="R109" s="83"/>
      <c r="T109" s="83"/>
    </row>
    <row r="110" spans="2:20" ht="15.75" hidden="1" customHeight="1" outlineLevel="1" x14ac:dyDescent="0.3">
      <c r="B110" s="84">
        <v>45429</v>
      </c>
      <c r="C110" s="42"/>
      <c r="D110" s="85">
        <v>83927</v>
      </c>
      <c r="E110" s="85">
        <v>47684</v>
      </c>
      <c r="F110" s="85">
        <v>131611</v>
      </c>
      <c r="G110" s="42"/>
      <c r="H110" s="85">
        <v>2232.4582</v>
      </c>
      <c r="I110" s="85">
        <v>1268.3944000000001</v>
      </c>
      <c r="J110" s="85">
        <v>3500.8526000000002</v>
      </c>
      <c r="K110"/>
      <c r="L110"/>
      <c r="M110"/>
      <c r="N110"/>
      <c r="O110" s="80"/>
      <c r="P110" s="83"/>
      <c r="Q110" s="83"/>
      <c r="R110" s="83"/>
      <c r="T110" s="83"/>
    </row>
    <row r="111" spans="2:20" ht="15.75" hidden="1" customHeight="1" outlineLevel="1" x14ac:dyDescent="0.3">
      <c r="B111" s="84">
        <v>45432</v>
      </c>
      <c r="C111" s="42"/>
      <c r="D111" s="85">
        <v>82485</v>
      </c>
      <c r="E111" s="85">
        <v>45189</v>
      </c>
      <c r="F111" s="85">
        <v>127674</v>
      </c>
      <c r="G111" s="42"/>
      <c r="H111" s="85">
        <v>2214.7222499999998</v>
      </c>
      <c r="I111" s="85">
        <v>1213.3246500000002</v>
      </c>
      <c r="J111" s="85">
        <v>3428.0469000000003</v>
      </c>
      <c r="K111"/>
      <c r="L111"/>
      <c r="M111"/>
      <c r="N111"/>
      <c r="O111" s="80"/>
      <c r="P111" s="83"/>
      <c r="Q111" s="83"/>
      <c r="R111" s="83"/>
      <c r="T111" s="83"/>
    </row>
    <row r="112" spans="2:20" ht="15.75" hidden="1" customHeight="1" outlineLevel="1" x14ac:dyDescent="0.3">
      <c r="B112" s="84">
        <v>45433</v>
      </c>
      <c r="C112" s="42"/>
      <c r="D112" s="85">
        <v>74629</v>
      </c>
      <c r="E112" s="85">
        <v>88324</v>
      </c>
      <c r="F112" s="85">
        <v>162953</v>
      </c>
      <c r="G112" s="42"/>
      <c r="H112" s="85">
        <v>2026.1773499999999</v>
      </c>
      <c r="I112" s="85">
        <v>2397.9965999999999</v>
      </c>
      <c r="J112" s="85">
        <v>4424.1739500000003</v>
      </c>
      <c r="K112"/>
      <c r="L112"/>
      <c r="M112"/>
      <c r="N112"/>
      <c r="O112" s="80"/>
      <c r="P112" s="83"/>
      <c r="Q112" s="83"/>
      <c r="R112" s="83"/>
      <c r="T112" s="83"/>
    </row>
    <row r="113" spans="2:20" ht="15.75" hidden="1" customHeight="1" outlineLevel="1" x14ac:dyDescent="0.3">
      <c r="B113" s="84">
        <v>45434</v>
      </c>
      <c r="C113" s="42"/>
      <c r="D113" s="85">
        <v>84715</v>
      </c>
      <c r="E113" s="85">
        <v>235015</v>
      </c>
      <c r="F113" s="85">
        <v>319730</v>
      </c>
      <c r="G113" s="42"/>
      <c r="H113" s="85">
        <v>2312.7195000000002</v>
      </c>
      <c r="I113" s="85">
        <v>6415.9094999999998</v>
      </c>
      <c r="J113" s="85">
        <v>8728.6290000000008</v>
      </c>
      <c r="K113"/>
      <c r="L113"/>
      <c r="M113"/>
      <c r="N113"/>
      <c r="O113" s="80"/>
      <c r="P113" s="83"/>
      <c r="Q113" s="83"/>
      <c r="R113" s="83"/>
      <c r="T113" s="83"/>
    </row>
    <row r="114" spans="2:20" ht="15.75" hidden="1" customHeight="1" outlineLevel="1" x14ac:dyDescent="0.3">
      <c r="B114" s="84">
        <v>45435</v>
      </c>
      <c r="C114" s="42"/>
      <c r="D114" s="85">
        <v>50478</v>
      </c>
      <c r="E114" s="85">
        <v>40326</v>
      </c>
      <c r="F114" s="85">
        <v>90804</v>
      </c>
      <c r="G114" s="42"/>
      <c r="H114" s="85">
        <v>1373.0015999999998</v>
      </c>
      <c r="I114" s="85">
        <v>1096.8671999999999</v>
      </c>
      <c r="J114" s="85">
        <v>2469.8687999999997</v>
      </c>
      <c r="K114"/>
      <c r="L114"/>
      <c r="M114"/>
      <c r="N114"/>
      <c r="O114" s="80"/>
      <c r="P114" s="83"/>
      <c r="Q114" s="83"/>
      <c r="R114" s="83"/>
      <c r="T114" s="83"/>
    </row>
    <row r="115" spans="2:20" ht="15.75" hidden="1" customHeight="1" outlineLevel="1" x14ac:dyDescent="0.3">
      <c r="B115" s="84">
        <v>45436</v>
      </c>
      <c r="C115" s="42"/>
      <c r="D115" s="85">
        <v>86676</v>
      </c>
      <c r="E115" s="85">
        <v>72606</v>
      </c>
      <c r="F115" s="85">
        <v>159282</v>
      </c>
      <c r="G115" s="42"/>
      <c r="H115" s="85">
        <v>2305.5816</v>
      </c>
      <c r="I115" s="85">
        <v>1931.3196</v>
      </c>
      <c r="J115" s="85">
        <v>4236.9012000000002</v>
      </c>
      <c r="K115"/>
      <c r="L115"/>
      <c r="M115"/>
      <c r="N115"/>
      <c r="O115" s="80"/>
      <c r="P115" s="83"/>
      <c r="Q115" s="83"/>
      <c r="R115" s="83"/>
      <c r="T115" s="83"/>
    </row>
    <row r="116" spans="2:20" ht="15.75" hidden="1" customHeight="1" outlineLevel="1" x14ac:dyDescent="0.3">
      <c r="B116" s="84">
        <v>45440</v>
      </c>
      <c r="C116" s="42"/>
      <c r="D116" s="85">
        <v>129806</v>
      </c>
      <c r="E116" s="85">
        <v>289042</v>
      </c>
      <c r="F116" s="85">
        <v>418848</v>
      </c>
      <c r="G116" s="42"/>
      <c r="H116" s="85">
        <v>3355.4850999999999</v>
      </c>
      <c r="I116" s="85">
        <v>7471.7357000000002</v>
      </c>
      <c r="J116" s="85">
        <v>10827.220800000001</v>
      </c>
      <c r="K116"/>
      <c r="L116"/>
      <c r="M116"/>
      <c r="N116"/>
      <c r="O116" s="80"/>
      <c r="P116" s="83"/>
      <c r="Q116" s="83"/>
      <c r="R116" s="83"/>
      <c r="T116" s="83"/>
    </row>
    <row r="117" spans="2:20" ht="15.75" hidden="1" customHeight="1" outlineLevel="1" x14ac:dyDescent="0.3">
      <c r="B117" s="84">
        <v>45441</v>
      </c>
      <c r="C117" s="42"/>
      <c r="D117" s="85">
        <v>76820</v>
      </c>
      <c r="E117" s="85">
        <v>99904</v>
      </c>
      <c r="F117" s="85">
        <v>176724</v>
      </c>
      <c r="G117" s="42"/>
      <c r="H117" s="85">
        <v>1962.751</v>
      </c>
      <c r="I117" s="85">
        <v>2552.5472</v>
      </c>
      <c r="J117" s="85">
        <v>4515.2982000000002</v>
      </c>
      <c r="K117"/>
      <c r="L117"/>
      <c r="M117"/>
      <c r="N117"/>
      <c r="O117" s="80"/>
      <c r="P117" s="83"/>
      <c r="Q117" s="83"/>
      <c r="R117" s="83"/>
      <c r="T117" s="83"/>
    </row>
    <row r="118" spans="2:20" ht="15.75" hidden="1" customHeight="1" outlineLevel="1" x14ac:dyDescent="0.3">
      <c r="B118" s="84">
        <v>45442</v>
      </c>
      <c r="C118" s="42"/>
      <c r="D118" s="85">
        <v>89995</v>
      </c>
      <c r="E118" s="85">
        <v>627929</v>
      </c>
      <c r="F118" s="85">
        <v>717924</v>
      </c>
      <c r="G118" s="42"/>
      <c r="H118" s="85">
        <v>2326.37075</v>
      </c>
      <c r="I118" s="85">
        <v>16231.96465</v>
      </c>
      <c r="J118" s="85">
        <v>18558.335400000004</v>
      </c>
      <c r="K118"/>
      <c r="L118"/>
      <c r="M118"/>
      <c r="N118"/>
      <c r="O118" s="80"/>
      <c r="P118" s="83"/>
      <c r="Q118" s="83"/>
      <c r="R118" s="83"/>
      <c r="T118" s="83"/>
    </row>
    <row r="119" spans="2:20" ht="15.75" hidden="1" customHeight="1" outlineLevel="1" x14ac:dyDescent="0.3">
      <c r="B119" s="84">
        <v>45443</v>
      </c>
      <c r="C119" s="42"/>
      <c r="D119" s="85">
        <v>141087</v>
      </c>
      <c r="E119" s="85">
        <v>43826</v>
      </c>
      <c r="F119" s="85">
        <v>184913</v>
      </c>
      <c r="G119" s="42"/>
      <c r="H119" s="85">
        <v>3597.7184999999999</v>
      </c>
      <c r="I119" s="85">
        <v>1117.5630000000001</v>
      </c>
      <c r="J119" s="85">
        <v>4715.2815000000001</v>
      </c>
      <c r="K119"/>
      <c r="L119"/>
      <c r="M119"/>
      <c r="N119"/>
      <c r="O119" s="80"/>
      <c r="P119" s="83"/>
      <c r="Q119" s="83"/>
      <c r="R119" s="83"/>
      <c r="T119" s="83"/>
    </row>
    <row r="120" spans="2:20" ht="15.75" customHeight="1" collapsed="1" x14ac:dyDescent="0.3">
      <c r="B120" s="83"/>
      <c r="C120" s="42"/>
      <c r="D120" s="83"/>
      <c r="E120" s="83"/>
      <c r="F120" s="83"/>
      <c r="G120" s="83"/>
      <c r="H120" s="83"/>
      <c r="I120" s="83"/>
      <c r="J120" s="83"/>
      <c r="L120" s="76"/>
      <c r="M120" s="80"/>
      <c r="N120" s="80"/>
      <c r="O120" s="80"/>
      <c r="P120" s="83"/>
      <c r="Q120" s="83"/>
      <c r="R120" s="83"/>
      <c r="T120" s="83"/>
    </row>
    <row r="121" spans="2:20" ht="15.75" customHeight="1" x14ac:dyDescent="0.3">
      <c r="B121" s="48">
        <v>45444</v>
      </c>
      <c r="C121" s="42"/>
      <c r="D121" s="49">
        <f>AVERAGE(D122:D141)</f>
        <v>126207.5</v>
      </c>
      <c r="E121" s="49">
        <f>AVERAGE(E122:E141)</f>
        <v>84842.2</v>
      </c>
      <c r="F121" s="49">
        <f>AVERAGE(F122:F141)</f>
        <v>211049.7</v>
      </c>
      <c r="G121" s="42"/>
      <c r="H121" s="49">
        <f>AVERAGE(H122:H141)</f>
        <v>3165.1874800000001</v>
      </c>
      <c r="I121" s="49">
        <f>AVERAGE(I122:I141)</f>
        <v>2132.9879399999995</v>
      </c>
      <c r="J121" s="49">
        <f>AVERAGE(J122:J141)</f>
        <v>5298.1754199999996</v>
      </c>
      <c r="L121" s="76"/>
      <c r="M121" s="80"/>
      <c r="N121" s="80"/>
      <c r="O121" s="80"/>
      <c r="P121" s="83"/>
      <c r="Q121" s="83"/>
      <c r="R121" s="83"/>
      <c r="T121" s="83"/>
    </row>
    <row r="122" spans="2:20" ht="15.75" hidden="1" customHeight="1" outlineLevel="1" x14ac:dyDescent="0.3">
      <c r="B122" s="84">
        <v>45446</v>
      </c>
      <c r="C122" s="42"/>
      <c r="D122" s="85">
        <v>62454</v>
      </c>
      <c r="E122" s="85">
        <v>105558</v>
      </c>
      <c r="F122" s="85">
        <v>168012</v>
      </c>
      <c r="G122" s="42"/>
      <c r="H122" s="85">
        <v>1617.5585999999998</v>
      </c>
      <c r="I122" s="85">
        <v>2733.9521999999997</v>
      </c>
      <c r="J122" s="85">
        <v>4351.5108</v>
      </c>
      <c r="K122"/>
      <c r="L122"/>
      <c r="M122"/>
      <c r="N122"/>
      <c r="O122"/>
      <c r="P122" s="83"/>
      <c r="Q122" s="83"/>
      <c r="R122" s="83"/>
      <c r="T122" s="83"/>
    </row>
    <row r="123" spans="2:20" ht="15.75" hidden="1" customHeight="1" outlineLevel="1" x14ac:dyDescent="0.3">
      <c r="B123" s="84">
        <v>45447</v>
      </c>
      <c r="C123" s="42"/>
      <c r="D123" s="85">
        <v>56675</v>
      </c>
      <c r="E123" s="85">
        <v>72580</v>
      </c>
      <c r="F123" s="85">
        <v>129255</v>
      </c>
      <c r="G123" s="42"/>
      <c r="H123" s="85">
        <v>1431.04375</v>
      </c>
      <c r="I123" s="85">
        <v>1832.645</v>
      </c>
      <c r="J123" s="85">
        <v>3263.6887499999998</v>
      </c>
      <c r="K123"/>
      <c r="L123"/>
      <c r="M123"/>
      <c r="N123"/>
      <c r="O123"/>
      <c r="P123" s="83"/>
      <c r="Q123" s="83"/>
      <c r="R123" s="83"/>
      <c r="T123" s="83"/>
    </row>
    <row r="124" spans="2:20" ht="15.75" hidden="1" customHeight="1" outlineLevel="1" x14ac:dyDescent="0.3">
      <c r="B124" s="84">
        <v>45448</v>
      </c>
      <c r="C124" s="42"/>
      <c r="D124" s="85">
        <v>28204</v>
      </c>
      <c r="E124" s="85">
        <v>47310</v>
      </c>
      <c r="F124" s="85">
        <v>75514</v>
      </c>
      <c r="G124" s="42"/>
      <c r="H124" s="85">
        <v>707.92039999999997</v>
      </c>
      <c r="I124" s="85">
        <v>1187.481</v>
      </c>
      <c r="J124" s="85">
        <v>1895.4014000000002</v>
      </c>
      <c r="K124"/>
      <c r="L124"/>
      <c r="M124"/>
      <c r="N124"/>
      <c r="O124"/>
      <c r="P124" s="83"/>
      <c r="Q124" s="83"/>
      <c r="R124" s="83"/>
      <c r="T124" s="83"/>
    </row>
    <row r="125" spans="2:20" ht="15.75" hidden="1" customHeight="1" outlineLevel="1" x14ac:dyDescent="0.3">
      <c r="B125" s="84">
        <v>45449</v>
      </c>
      <c r="C125" s="42"/>
      <c r="D125" s="85">
        <v>50977</v>
      </c>
      <c r="E125" s="85">
        <v>44550</v>
      </c>
      <c r="F125" s="85">
        <v>95527</v>
      </c>
      <c r="G125" s="42"/>
      <c r="H125" s="85">
        <v>1307.5600499999998</v>
      </c>
      <c r="I125" s="85">
        <v>1142.7075</v>
      </c>
      <c r="J125" s="85">
        <v>2450.26755</v>
      </c>
      <c r="K125"/>
      <c r="L125"/>
      <c r="M125"/>
      <c r="N125"/>
      <c r="O125"/>
      <c r="P125" s="83"/>
      <c r="Q125" s="83"/>
      <c r="R125" s="83"/>
      <c r="T125" s="83"/>
    </row>
    <row r="126" spans="2:20" ht="15.75" hidden="1" customHeight="1" outlineLevel="1" x14ac:dyDescent="0.3">
      <c r="B126" s="84">
        <v>45450</v>
      </c>
      <c r="C126" s="42"/>
      <c r="D126" s="85">
        <v>73112</v>
      </c>
      <c r="E126" s="85">
        <v>114992</v>
      </c>
      <c r="F126" s="85">
        <v>188104</v>
      </c>
      <c r="G126" s="42"/>
      <c r="H126" s="85">
        <v>1846.078</v>
      </c>
      <c r="I126" s="85">
        <v>2903.5479999999998</v>
      </c>
      <c r="J126" s="85">
        <v>4749.6260000000002</v>
      </c>
      <c r="K126"/>
      <c r="L126"/>
      <c r="M126"/>
      <c r="N126"/>
      <c r="O126"/>
      <c r="P126" s="83"/>
      <c r="Q126" s="83"/>
      <c r="R126" s="83"/>
      <c r="T126" s="83"/>
    </row>
    <row r="127" spans="2:20" ht="15.75" hidden="1" customHeight="1" outlineLevel="1" x14ac:dyDescent="0.3">
      <c r="B127" s="84">
        <v>45453</v>
      </c>
      <c r="C127" s="42"/>
      <c r="D127" s="85">
        <v>90313</v>
      </c>
      <c r="E127" s="85">
        <v>89623</v>
      </c>
      <c r="F127" s="85">
        <v>179936</v>
      </c>
      <c r="G127" s="42"/>
      <c r="H127" s="85">
        <v>2280.4032499999998</v>
      </c>
      <c r="I127" s="85">
        <v>2262.9807500000002</v>
      </c>
      <c r="J127" s="85">
        <v>4543.384</v>
      </c>
      <c r="K127"/>
      <c r="L127"/>
      <c r="M127"/>
      <c r="N127"/>
      <c r="O127"/>
      <c r="P127" s="83"/>
      <c r="Q127" s="83"/>
      <c r="R127" s="83"/>
      <c r="T127" s="83"/>
    </row>
    <row r="128" spans="2:20" ht="15.75" hidden="1" customHeight="1" outlineLevel="1" x14ac:dyDescent="0.3">
      <c r="B128" s="84">
        <v>45454</v>
      </c>
      <c r="C128" s="42"/>
      <c r="D128" s="85">
        <v>80172</v>
      </c>
      <c r="E128" s="85">
        <v>56227</v>
      </c>
      <c r="F128" s="85">
        <v>136399</v>
      </c>
      <c r="G128" s="42"/>
      <c r="H128" s="85">
        <v>2016.3257999999998</v>
      </c>
      <c r="I128" s="85">
        <v>1414.1090499999998</v>
      </c>
      <c r="J128" s="85">
        <v>3430.4348499999996</v>
      </c>
      <c r="K128"/>
      <c r="L128"/>
      <c r="M128"/>
      <c r="N128"/>
      <c r="O128"/>
      <c r="P128" s="83"/>
      <c r="Q128" s="83"/>
      <c r="R128" s="83"/>
      <c r="T128" s="83"/>
    </row>
    <row r="129" spans="2:20" ht="15.75" hidden="1" customHeight="1" outlineLevel="1" x14ac:dyDescent="0.3">
      <c r="B129" s="84">
        <v>45455</v>
      </c>
      <c r="C129" s="42"/>
      <c r="D129" s="85">
        <v>75751</v>
      </c>
      <c r="E129" s="85">
        <v>41498</v>
      </c>
      <c r="F129" s="85">
        <v>117249</v>
      </c>
      <c r="G129" s="42"/>
      <c r="H129" s="85">
        <v>1931.6505</v>
      </c>
      <c r="I129" s="85">
        <v>1058.1990000000001</v>
      </c>
      <c r="J129" s="85">
        <v>2989.8494999999998</v>
      </c>
      <c r="K129"/>
      <c r="L129"/>
      <c r="M129"/>
      <c r="N129"/>
      <c r="O129"/>
      <c r="P129" s="83"/>
      <c r="Q129" s="83"/>
      <c r="R129" s="83"/>
      <c r="T129" s="83"/>
    </row>
    <row r="130" spans="2:20" ht="15.75" hidden="1" customHeight="1" outlineLevel="1" x14ac:dyDescent="0.3">
      <c r="B130" s="84">
        <v>45456</v>
      </c>
      <c r="C130" s="42"/>
      <c r="D130" s="85">
        <v>215147</v>
      </c>
      <c r="E130" s="85">
        <v>121287</v>
      </c>
      <c r="F130" s="85">
        <v>336434</v>
      </c>
      <c r="G130" s="42"/>
      <c r="H130" s="85">
        <v>5055.9544999999998</v>
      </c>
      <c r="I130" s="85">
        <v>2850.2444999999998</v>
      </c>
      <c r="J130" s="85">
        <v>7906.1989999999996</v>
      </c>
      <c r="K130"/>
      <c r="L130"/>
      <c r="M130"/>
      <c r="N130"/>
      <c r="O130"/>
      <c r="P130" s="83"/>
      <c r="Q130" s="83"/>
      <c r="R130" s="83"/>
      <c r="T130" s="83"/>
    </row>
    <row r="131" spans="2:20" ht="15.75" hidden="1" customHeight="1" outlineLevel="1" x14ac:dyDescent="0.3">
      <c r="B131" s="84">
        <v>45457</v>
      </c>
      <c r="C131" s="42"/>
      <c r="D131" s="85">
        <v>175001</v>
      </c>
      <c r="E131" s="85">
        <v>119037</v>
      </c>
      <c r="F131" s="85">
        <v>294038</v>
      </c>
      <c r="G131" s="42"/>
      <c r="H131" s="85">
        <v>4165.0237999999999</v>
      </c>
      <c r="I131" s="85">
        <v>2833.0806000000002</v>
      </c>
      <c r="J131" s="85">
        <v>6998.1044000000002</v>
      </c>
      <c r="K131"/>
      <c r="L131"/>
      <c r="M131"/>
      <c r="N131"/>
      <c r="O131"/>
      <c r="P131" s="83"/>
      <c r="Q131" s="83"/>
      <c r="R131" s="83"/>
      <c r="T131" s="83"/>
    </row>
    <row r="132" spans="2:20" ht="15.75" hidden="1" customHeight="1" outlineLevel="1" x14ac:dyDescent="0.3">
      <c r="B132" s="84">
        <v>45460</v>
      </c>
      <c r="C132" s="42"/>
      <c r="D132" s="85">
        <v>131403</v>
      </c>
      <c r="E132" s="85">
        <v>92367</v>
      </c>
      <c r="F132" s="85">
        <v>223770</v>
      </c>
      <c r="G132" s="42"/>
      <c r="H132" s="85">
        <v>3133.9615500000004</v>
      </c>
      <c r="I132" s="85">
        <v>2202.9529500000003</v>
      </c>
      <c r="J132" s="85">
        <v>5336.9144999999999</v>
      </c>
      <c r="K132"/>
      <c r="L132"/>
      <c r="M132"/>
      <c r="N132"/>
      <c r="O132"/>
      <c r="P132" s="83"/>
      <c r="Q132" s="83"/>
      <c r="R132" s="83"/>
      <c r="T132" s="83"/>
    </row>
    <row r="133" spans="2:20" ht="15.75" hidden="1" customHeight="1" outlineLevel="1" x14ac:dyDescent="0.3">
      <c r="B133" s="84">
        <v>45461</v>
      </c>
      <c r="C133" s="42"/>
      <c r="D133" s="85">
        <v>107176</v>
      </c>
      <c r="E133" s="85">
        <v>81334</v>
      </c>
      <c r="F133" s="85">
        <v>188510</v>
      </c>
      <c r="G133" s="42"/>
      <c r="H133" s="85">
        <v>2609.7356</v>
      </c>
      <c r="I133" s="85">
        <v>1980.4829000000002</v>
      </c>
      <c r="J133" s="85">
        <v>4590.2184999999999</v>
      </c>
      <c r="K133"/>
      <c r="L133"/>
      <c r="M133"/>
      <c r="N133"/>
      <c r="O133"/>
      <c r="P133" s="83"/>
      <c r="Q133" s="83"/>
      <c r="R133" s="83"/>
      <c r="T133" s="83"/>
    </row>
    <row r="134" spans="2:20" ht="15.75" hidden="1" customHeight="1" outlineLevel="1" x14ac:dyDescent="0.3">
      <c r="B134" s="84">
        <v>45462</v>
      </c>
      <c r="C134" s="42"/>
      <c r="D134" s="85">
        <v>101242</v>
      </c>
      <c r="E134" s="85">
        <v>50464</v>
      </c>
      <c r="F134" s="85">
        <v>151706</v>
      </c>
      <c r="G134" s="42"/>
      <c r="H134" s="85">
        <v>2510.8016000000002</v>
      </c>
      <c r="I134" s="85">
        <v>1251.5072</v>
      </c>
      <c r="J134" s="85">
        <v>3762.3088000000002</v>
      </c>
      <c r="K134"/>
      <c r="L134"/>
      <c r="M134"/>
      <c r="N134"/>
      <c r="O134"/>
      <c r="P134" s="83"/>
      <c r="Q134" s="83"/>
      <c r="R134" s="83"/>
      <c r="T134" s="83"/>
    </row>
    <row r="135" spans="2:20" ht="15.75" hidden="1" customHeight="1" outlineLevel="1" x14ac:dyDescent="0.3">
      <c r="B135" s="84">
        <v>45463</v>
      </c>
      <c r="C135" s="42"/>
      <c r="D135" s="85">
        <v>94342</v>
      </c>
      <c r="E135" s="85">
        <v>83522</v>
      </c>
      <c r="F135" s="85">
        <v>177864</v>
      </c>
      <c r="G135" s="42"/>
      <c r="H135" s="85">
        <v>2353.8328999999999</v>
      </c>
      <c r="I135" s="85">
        <v>2083.8739</v>
      </c>
      <c r="J135" s="85">
        <v>4437.7067999999999</v>
      </c>
      <c r="K135"/>
      <c r="L135"/>
      <c r="M135"/>
      <c r="N135"/>
      <c r="O135"/>
      <c r="P135" s="83"/>
      <c r="Q135" s="83"/>
      <c r="R135" s="83"/>
      <c r="T135" s="83"/>
    </row>
    <row r="136" spans="2:20" ht="15.75" hidden="1" customHeight="1" outlineLevel="1" x14ac:dyDescent="0.3">
      <c r="B136" s="84">
        <v>45464</v>
      </c>
      <c r="C136" s="42"/>
      <c r="D136" s="85">
        <v>752543</v>
      </c>
      <c r="E136" s="85">
        <v>64184</v>
      </c>
      <c r="F136" s="85">
        <v>816727</v>
      </c>
      <c r="G136" s="42"/>
      <c r="H136" s="85">
        <v>19302.72795</v>
      </c>
      <c r="I136" s="85">
        <v>1646.3195999999998</v>
      </c>
      <c r="J136" s="85">
        <v>20949.047549999996</v>
      </c>
      <c r="K136"/>
      <c r="L136"/>
      <c r="M136"/>
      <c r="N136"/>
      <c r="O136"/>
      <c r="P136" s="83"/>
      <c r="Q136" s="83"/>
      <c r="R136" s="83"/>
      <c r="T136" s="83"/>
    </row>
    <row r="137" spans="2:20" ht="15.75" hidden="1" customHeight="1" outlineLevel="1" x14ac:dyDescent="0.3">
      <c r="B137" s="84">
        <v>45467</v>
      </c>
      <c r="C137" s="42"/>
      <c r="D137" s="85">
        <v>75193</v>
      </c>
      <c r="E137" s="85">
        <v>357149</v>
      </c>
      <c r="F137" s="85">
        <v>432342</v>
      </c>
      <c r="G137" s="42"/>
      <c r="H137" s="85">
        <v>1958.7776500000002</v>
      </c>
      <c r="I137" s="85">
        <v>9303.7314500000011</v>
      </c>
      <c r="J137" s="85">
        <v>11262.509099999999</v>
      </c>
      <c r="K137"/>
      <c r="L137"/>
      <c r="M137"/>
      <c r="N137"/>
      <c r="O137"/>
      <c r="P137" s="83"/>
      <c r="Q137" s="83"/>
      <c r="R137" s="83"/>
      <c r="T137" s="83"/>
    </row>
    <row r="138" spans="2:20" ht="15.75" hidden="1" customHeight="1" outlineLevel="1" x14ac:dyDescent="0.3">
      <c r="B138" s="84">
        <v>45468</v>
      </c>
      <c r="C138" s="42"/>
      <c r="D138" s="85">
        <v>128646</v>
      </c>
      <c r="E138" s="85">
        <v>35139</v>
      </c>
      <c r="F138" s="85">
        <v>163785</v>
      </c>
      <c r="G138" s="42"/>
      <c r="H138" s="85">
        <v>3306.2021999999997</v>
      </c>
      <c r="I138" s="85">
        <v>903.07229999999993</v>
      </c>
      <c r="J138" s="85">
        <v>4209.2745000000004</v>
      </c>
      <c r="K138"/>
      <c r="L138"/>
      <c r="M138"/>
      <c r="N138"/>
      <c r="O138"/>
      <c r="P138" s="83"/>
      <c r="Q138" s="83"/>
      <c r="R138" s="83"/>
      <c r="T138" s="83"/>
    </row>
    <row r="139" spans="2:20" ht="15.75" hidden="1" customHeight="1" outlineLevel="1" x14ac:dyDescent="0.3">
      <c r="B139" s="84">
        <v>45469</v>
      </c>
      <c r="C139" s="42"/>
      <c r="D139" s="85">
        <v>90613</v>
      </c>
      <c r="E139" s="85">
        <v>32222</v>
      </c>
      <c r="F139" s="85">
        <v>122835</v>
      </c>
      <c r="G139" s="42"/>
      <c r="H139" s="85">
        <v>2301.5701999999997</v>
      </c>
      <c r="I139" s="85">
        <v>818.4387999999999</v>
      </c>
      <c r="J139" s="85">
        <v>3120.009</v>
      </c>
      <c r="K139"/>
      <c r="L139"/>
      <c r="M139"/>
      <c r="N139"/>
      <c r="O139"/>
      <c r="P139" s="83"/>
      <c r="Q139" s="83"/>
      <c r="R139" s="83"/>
      <c r="T139" s="83"/>
    </row>
    <row r="140" spans="2:20" ht="15.75" hidden="1" customHeight="1" outlineLevel="1" x14ac:dyDescent="0.3">
      <c r="B140" s="84">
        <v>45470</v>
      </c>
      <c r="C140" s="42"/>
      <c r="D140" s="85">
        <v>76589</v>
      </c>
      <c r="E140" s="85">
        <v>60536</v>
      </c>
      <c r="F140" s="85">
        <v>137125</v>
      </c>
      <c r="G140" s="42"/>
      <c r="H140" s="85">
        <v>1960.6784000000002</v>
      </c>
      <c r="I140" s="85">
        <v>1549.7216000000001</v>
      </c>
      <c r="J140" s="85">
        <v>3510.4</v>
      </c>
      <c r="K140"/>
      <c r="L140"/>
      <c r="M140"/>
      <c r="N140"/>
      <c r="O140"/>
      <c r="P140" s="83"/>
      <c r="Q140" s="83"/>
      <c r="R140" s="83"/>
      <c r="T140" s="83"/>
    </row>
    <row r="141" spans="2:20" ht="15.75" hidden="1" customHeight="1" outlineLevel="1" x14ac:dyDescent="0.3">
      <c r="B141" s="84">
        <v>45471</v>
      </c>
      <c r="C141" s="42"/>
      <c r="D141" s="85">
        <v>58597</v>
      </c>
      <c r="E141" s="85">
        <v>27265</v>
      </c>
      <c r="F141" s="85">
        <v>85862</v>
      </c>
      <c r="G141" s="42"/>
      <c r="H141" s="85">
        <v>1505.9429</v>
      </c>
      <c r="I141" s="85">
        <v>700.71050000000002</v>
      </c>
      <c r="J141" s="85">
        <v>2206.6533999999997</v>
      </c>
      <c r="K141"/>
      <c r="L141"/>
      <c r="M141"/>
      <c r="N141"/>
      <c r="O141"/>
      <c r="P141" s="83"/>
      <c r="Q141" s="83"/>
      <c r="R141" s="83"/>
      <c r="T141" s="83"/>
    </row>
    <row r="142" spans="2:20" ht="15.75" customHeight="1" collapsed="1" x14ac:dyDescent="0.3">
      <c r="B142" s="40"/>
      <c r="C142" s="42"/>
      <c r="D142" s="41"/>
      <c r="E142" s="41"/>
      <c r="F142" s="41"/>
      <c r="G142" s="42"/>
      <c r="H142" s="41"/>
      <c r="I142" s="41"/>
      <c r="J142" s="41"/>
      <c r="L142" s="76"/>
      <c r="M142" s="80"/>
      <c r="N142" s="80"/>
      <c r="O142" s="80"/>
      <c r="P142" s="83"/>
      <c r="Q142" s="83"/>
      <c r="R142" s="83"/>
      <c r="T142" s="83"/>
    </row>
    <row r="143" spans="2:20" ht="15.75" customHeight="1" x14ac:dyDescent="0.3">
      <c r="B143" s="48">
        <v>45497</v>
      </c>
      <c r="C143" s="42"/>
      <c r="D143" s="49">
        <f>AVERAGE(D144:D166)</f>
        <v>86687.086956521744</v>
      </c>
      <c r="E143" s="49">
        <f>AVERAGE(E144:E166)</f>
        <v>48745.304347826088</v>
      </c>
      <c r="F143" s="49">
        <f>AVERAGE(F144:F166)</f>
        <v>135432.39130434784</v>
      </c>
      <c r="G143" s="42"/>
      <c r="H143" s="49">
        <f>AVERAGE(H144:H166)</f>
        <v>2516.486854347826</v>
      </c>
      <c r="I143" s="49">
        <f>AVERAGE(I144:I166)</f>
        <v>1393.3436434782611</v>
      </c>
      <c r="J143" s="49">
        <f>AVERAGE(J144:J166)</f>
        <v>3909.8304978260876</v>
      </c>
      <c r="L143"/>
      <c r="M143"/>
      <c r="N143"/>
      <c r="O143"/>
      <c r="P143"/>
      <c r="Q143"/>
      <c r="R143"/>
      <c r="S143"/>
      <c r="T143"/>
    </row>
    <row r="144" spans="2:20" ht="15.75" hidden="1" customHeight="1" outlineLevel="1" x14ac:dyDescent="0.3">
      <c r="B144" s="84">
        <v>45474</v>
      </c>
      <c r="C144" s="42"/>
      <c r="D144" s="85">
        <v>136107</v>
      </c>
      <c r="E144" s="85">
        <v>77178</v>
      </c>
      <c r="F144" s="85">
        <v>213285</v>
      </c>
      <c r="G144" s="42"/>
      <c r="H144" s="85">
        <v>3559.19805</v>
      </c>
      <c r="I144" s="85">
        <v>2018.2047</v>
      </c>
      <c r="J144" s="85">
        <v>5577.4027500000002</v>
      </c>
      <c r="K144"/>
      <c r="L144"/>
      <c r="M144"/>
      <c r="N144"/>
      <c r="O144"/>
      <c r="P144"/>
      <c r="Q144"/>
      <c r="R144"/>
      <c r="S144"/>
      <c r="T144"/>
    </row>
    <row r="145" spans="2:20" ht="15.75" hidden="1" customHeight="1" outlineLevel="1" x14ac:dyDescent="0.3">
      <c r="B145" s="84">
        <v>45475</v>
      </c>
      <c r="C145" s="42"/>
      <c r="D145" s="85">
        <v>45678</v>
      </c>
      <c r="E145" s="85">
        <v>107955</v>
      </c>
      <c r="F145" s="85">
        <v>153633</v>
      </c>
      <c r="G145" s="42"/>
      <c r="H145" s="85">
        <v>1178.4924000000001</v>
      </c>
      <c r="I145" s="85">
        <v>2785.239</v>
      </c>
      <c r="J145" s="85">
        <v>3963.7314000000001</v>
      </c>
      <c r="K145"/>
      <c r="L145"/>
      <c r="M145"/>
      <c r="N145"/>
      <c r="O145"/>
      <c r="P145"/>
      <c r="Q145"/>
      <c r="R145"/>
      <c r="S145"/>
      <c r="T145"/>
    </row>
    <row r="146" spans="2:20" ht="15.75" hidden="1" customHeight="1" outlineLevel="1" x14ac:dyDescent="0.3">
      <c r="B146" s="84">
        <v>45476</v>
      </c>
      <c r="C146" s="42"/>
      <c r="D146" s="85">
        <v>96559</v>
      </c>
      <c r="E146" s="85">
        <v>80250</v>
      </c>
      <c r="F146" s="85">
        <v>176809</v>
      </c>
      <c r="G146" s="42"/>
      <c r="H146" s="85">
        <v>2553.9855499999999</v>
      </c>
      <c r="I146" s="85">
        <v>2122.6125000000002</v>
      </c>
      <c r="J146" s="85">
        <v>4676.5980499999996</v>
      </c>
      <c r="K146"/>
      <c r="L146"/>
      <c r="M146"/>
      <c r="N146"/>
      <c r="O146"/>
      <c r="P146"/>
      <c r="Q146"/>
      <c r="R146"/>
      <c r="S146"/>
      <c r="T146"/>
    </row>
    <row r="147" spans="2:20" ht="15.75" hidden="1" customHeight="1" outlineLevel="1" x14ac:dyDescent="0.3">
      <c r="B147" s="84">
        <v>45477</v>
      </c>
      <c r="C147" s="42"/>
      <c r="D147" s="85">
        <v>102178</v>
      </c>
      <c r="E147" s="85">
        <v>52496</v>
      </c>
      <c r="F147" s="85">
        <v>154674</v>
      </c>
      <c r="G147" s="42"/>
      <c r="H147" s="85">
        <v>2733.2615000000001</v>
      </c>
      <c r="I147" s="85">
        <v>1404.268</v>
      </c>
      <c r="J147" s="85">
        <v>4137.5294999999996</v>
      </c>
      <c r="K147"/>
      <c r="L147"/>
      <c r="M147"/>
      <c r="N147"/>
      <c r="O147"/>
      <c r="P147"/>
      <c r="Q147"/>
      <c r="R147"/>
      <c r="S147"/>
      <c r="T147"/>
    </row>
    <row r="148" spans="2:20" ht="15.75" hidden="1" customHeight="1" outlineLevel="1" x14ac:dyDescent="0.3">
      <c r="B148" s="84">
        <v>45478</v>
      </c>
      <c r="C148" s="42"/>
      <c r="D148" s="85">
        <v>59582</v>
      </c>
      <c r="E148" s="85">
        <v>36177</v>
      </c>
      <c r="F148" s="85">
        <v>95759</v>
      </c>
      <c r="G148" s="42"/>
      <c r="H148" s="85">
        <v>1641.4841000000001</v>
      </c>
      <c r="I148" s="85">
        <v>996.67634999999996</v>
      </c>
      <c r="J148" s="85">
        <v>2638.1604500000003</v>
      </c>
      <c r="K148"/>
      <c r="L148"/>
      <c r="M148"/>
      <c r="N148"/>
      <c r="O148"/>
      <c r="P148"/>
      <c r="Q148"/>
      <c r="R148"/>
      <c r="S148"/>
      <c r="T148"/>
    </row>
    <row r="149" spans="2:20" ht="15.75" hidden="1" customHeight="1" outlineLevel="1" x14ac:dyDescent="0.3">
      <c r="B149" s="84">
        <v>45481</v>
      </c>
      <c r="C149" s="42"/>
      <c r="D149" s="85">
        <v>43239</v>
      </c>
      <c r="E149" s="85">
        <v>36574</v>
      </c>
      <c r="F149" s="85">
        <v>79813</v>
      </c>
      <c r="G149" s="42"/>
      <c r="H149" s="85">
        <v>1240.9593</v>
      </c>
      <c r="I149" s="85">
        <v>1049.6738</v>
      </c>
      <c r="J149" s="85">
        <v>2290.6331</v>
      </c>
      <c r="K149"/>
      <c r="L149"/>
      <c r="M149"/>
      <c r="N149"/>
      <c r="O149"/>
      <c r="P149"/>
      <c r="Q149"/>
      <c r="R149"/>
      <c r="S149"/>
      <c r="T149"/>
    </row>
    <row r="150" spans="2:20" ht="15.75" hidden="1" customHeight="1" outlineLevel="1" x14ac:dyDescent="0.3">
      <c r="B150" s="84">
        <v>45482</v>
      </c>
      <c r="C150" s="42"/>
      <c r="D150" s="85">
        <v>116387</v>
      </c>
      <c r="E150" s="85">
        <v>73107</v>
      </c>
      <c r="F150" s="85">
        <v>189494</v>
      </c>
      <c r="G150" s="42"/>
      <c r="H150" s="85">
        <v>3322.8488500000003</v>
      </c>
      <c r="I150" s="85">
        <v>2087.2048500000001</v>
      </c>
      <c r="J150" s="85">
        <v>5410.0537000000004</v>
      </c>
      <c r="K150"/>
      <c r="L150"/>
      <c r="M150"/>
      <c r="N150"/>
      <c r="O150"/>
      <c r="P150"/>
      <c r="Q150"/>
      <c r="R150"/>
      <c r="S150"/>
      <c r="T150"/>
    </row>
    <row r="151" spans="2:20" ht="15.75" hidden="1" customHeight="1" outlineLevel="1" x14ac:dyDescent="0.3">
      <c r="B151" s="84">
        <v>45483</v>
      </c>
      <c r="C151" s="42"/>
      <c r="D151" s="85">
        <v>79914</v>
      </c>
      <c r="E151" s="85">
        <v>43714</v>
      </c>
      <c r="F151" s="85">
        <v>123628</v>
      </c>
      <c r="G151" s="42"/>
      <c r="H151" s="85">
        <v>2349.4716000000003</v>
      </c>
      <c r="I151" s="85">
        <v>1285.1915999999999</v>
      </c>
      <c r="J151" s="85">
        <v>3634.6631999999995</v>
      </c>
      <c r="K151"/>
      <c r="L151"/>
      <c r="M151"/>
      <c r="N151"/>
      <c r="O151"/>
      <c r="P151"/>
      <c r="Q151"/>
      <c r="R151"/>
      <c r="S151"/>
      <c r="T151"/>
    </row>
    <row r="152" spans="2:20" ht="15.75" hidden="1" customHeight="1" outlineLevel="1" x14ac:dyDescent="0.3">
      <c r="B152" s="84">
        <v>45484</v>
      </c>
      <c r="C152" s="42"/>
      <c r="D152" s="85">
        <v>86794</v>
      </c>
      <c r="E152" s="85">
        <v>62092</v>
      </c>
      <c r="F152" s="85">
        <v>148886</v>
      </c>
      <c r="G152" s="42"/>
      <c r="H152" s="85">
        <v>2538.7244999999998</v>
      </c>
      <c r="I152" s="85">
        <v>1816.191</v>
      </c>
      <c r="J152" s="85">
        <v>4354.9155000000001</v>
      </c>
      <c r="K152"/>
      <c r="L152"/>
      <c r="M152"/>
      <c r="N152"/>
      <c r="O152"/>
      <c r="P152"/>
      <c r="Q152"/>
      <c r="R152"/>
      <c r="S152"/>
      <c r="T152"/>
    </row>
    <row r="153" spans="2:20" ht="15.75" hidden="1" customHeight="1" outlineLevel="1" x14ac:dyDescent="0.3">
      <c r="B153" s="84">
        <v>45485</v>
      </c>
      <c r="C153" s="42"/>
      <c r="D153" s="85">
        <v>66592</v>
      </c>
      <c r="E153" s="85">
        <v>30337</v>
      </c>
      <c r="F153" s="85">
        <v>96929</v>
      </c>
      <c r="G153" s="42"/>
      <c r="H153" s="85">
        <v>1961.1343999999999</v>
      </c>
      <c r="I153" s="85">
        <v>893.42465000000004</v>
      </c>
      <c r="J153" s="85">
        <v>2854.5590499999998</v>
      </c>
      <c r="K153"/>
      <c r="L153"/>
      <c r="M153"/>
      <c r="N153"/>
      <c r="O153"/>
      <c r="P153"/>
      <c r="Q153"/>
      <c r="R153"/>
      <c r="S153"/>
      <c r="T153"/>
    </row>
    <row r="154" spans="2:20" ht="15.75" hidden="1" customHeight="1" outlineLevel="1" x14ac:dyDescent="0.3">
      <c r="B154" s="84">
        <v>45488</v>
      </c>
      <c r="C154" s="42"/>
      <c r="D154" s="85">
        <v>55592</v>
      </c>
      <c r="E154" s="85">
        <v>32795</v>
      </c>
      <c r="F154" s="85">
        <v>88387</v>
      </c>
      <c r="G154" s="42"/>
      <c r="H154" s="85">
        <v>1684.4376000000002</v>
      </c>
      <c r="I154" s="85">
        <v>993.68849999999998</v>
      </c>
      <c r="J154" s="85">
        <v>2678.1261</v>
      </c>
      <c r="K154"/>
      <c r="L154"/>
      <c r="M154"/>
      <c r="N154"/>
      <c r="O154"/>
      <c r="P154"/>
      <c r="Q154"/>
      <c r="R154"/>
      <c r="S154"/>
      <c r="T154"/>
    </row>
    <row r="155" spans="2:20" ht="15.75" hidden="1" customHeight="1" outlineLevel="1" x14ac:dyDescent="0.3">
      <c r="B155" s="84">
        <v>45489</v>
      </c>
      <c r="C155" s="42"/>
      <c r="D155" s="85">
        <v>71709</v>
      </c>
      <c r="E155" s="85">
        <v>58198</v>
      </c>
      <c r="F155" s="85">
        <v>129907</v>
      </c>
      <c r="G155" s="42"/>
      <c r="H155" s="85">
        <v>2194.2954</v>
      </c>
      <c r="I155" s="85">
        <v>1780.8588</v>
      </c>
      <c r="J155" s="85">
        <v>3975.1542000000004</v>
      </c>
      <c r="K155"/>
      <c r="L155"/>
      <c r="M155"/>
      <c r="N155"/>
      <c r="O155"/>
      <c r="P155"/>
      <c r="Q155"/>
      <c r="R155"/>
      <c r="S155"/>
      <c r="T155"/>
    </row>
    <row r="156" spans="2:20" ht="15.75" hidden="1" customHeight="1" outlineLevel="1" x14ac:dyDescent="0.3">
      <c r="B156" s="84">
        <v>45490</v>
      </c>
      <c r="C156" s="42"/>
      <c r="D156" s="85">
        <v>73037</v>
      </c>
      <c r="E156" s="85">
        <v>22514</v>
      </c>
      <c r="F156" s="85">
        <v>95551</v>
      </c>
      <c r="G156" s="42"/>
      <c r="H156" s="85">
        <v>2231.28035</v>
      </c>
      <c r="I156" s="85">
        <v>687.80270000000007</v>
      </c>
      <c r="J156" s="85">
        <v>2919.0830500000002</v>
      </c>
      <c r="K156"/>
      <c r="L156"/>
      <c r="M156"/>
      <c r="N156"/>
      <c r="O156"/>
      <c r="P156"/>
      <c r="Q156"/>
      <c r="R156"/>
      <c r="S156"/>
      <c r="T156"/>
    </row>
    <row r="157" spans="2:20" ht="15.75" hidden="1" customHeight="1" outlineLevel="1" x14ac:dyDescent="0.3">
      <c r="B157" s="84">
        <v>45491</v>
      </c>
      <c r="C157" s="42"/>
      <c r="D157" s="85">
        <v>43459</v>
      </c>
      <c r="E157" s="85">
        <v>31891</v>
      </c>
      <c r="F157" s="85">
        <v>75350</v>
      </c>
      <c r="G157" s="42"/>
      <c r="H157" s="85">
        <v>1332.0183499999998</v>
      </c>
      <c r="I157" s="85">
        <v>977.45914999999991</v>
      </c>
      <c r="J157" s="85">
        <v>2309.4775</v>
      </c>
      <c r="K157"/>
      <c r="L157"/>
      <c r="M157"/>
      <c r="N157"/>
      <c r="O157"/>
      <c r="P157"/>
      <c r="Q157"/>
      <c r="R157"/>
      <c r="S157"/>
      <c r="T157"/>
    </row>
    <row r="158" spans="2:20" ht="15.75" hidden="1" customHeight="1" outlineLevel="1" x14ac:dyDescent="0.3">
      <c r="B158" s="84">
        <v>45492</v>
      </c>
      <c r="C158" s="42"/>
      <c r="D158" s="85">
        <v>82904</v>
      </c>
      <c r="E158" s="85">
        <v>49779</v>
      </c>
      <c r="F158" s="85">
        <v>132683</v>
      </c>
      <c r="G158" s="42"/>
      <c r="H158" s="85">
        <v>2478.8296</v>
      </c>
      <c r="I158" s="85">
        <v>1488.3920999999998</v>
      </c>
      <c r="J158" s="85">
        <v>3967.2216999999996</v>
      </c>
      <c r="K158"/>
      <c r="L158"/>
      <c r="M158"/>
      <c r="N158"/>
      <c r="O158"/>
      <c r="P158"/>
      <c r="Q158"/>
      <c r="R158"/>
      <c r="S158"/>
      <c r="T158"/>
    </row>
    <row r="159" spans="2:20" ht="15.75" hidden="1" customHeight="1" outlineLevel="1" x14ac:dyDescent="0.3">
      <c r="B159" s="84">
        <v>45495</v>
      </c>
      <c r="C159" s="42"/>
      <c r="D159" s="85">
        <v>49394</v>
      </c>
      <c r="E159" s="85">
        <v>34474</v>
      </c>
      <c r="F159" s="85">
        <v>83868</v>
      </c>
      <c r="G159" s="42"/>
      <c r="H159" s="85">
        <v>1462.0624000000003</v>
      </c>
      <c r="I159" s="85">
        <v>1020.4304000000001</v>
      </c>
      <c r="J159" s="85">
        <v>2482.4928000000004</v>
      </c>
      <c r="K159"/>
      <c r="L159"/>
      <c r="M159"/>
      <c r="N159"/>
      <c r="O159"/>
      <c r="P159"/>
      <c r="Q159"/>
      <c r="R159"/>
      <c r="S159"/>
      <c r="T159"/>
    </row>
    <row r="160" spans="2:20" ht="15.75" hidden="1" customHeight="1" outlineLevel="1" x14ac:dyDescent="0.3">
      <c r="B160" s="84">
        <v>45496</v>
      </c>
      <c r="C160" s="42"/>
      <c r="D160" s="85">
        <v>119473</v>
      </c>
      <c r="E160" s="85">
        <v>92425</v>
      </c>
      <c r="F160" s="85">
        <v>211898</v>
      </c>
      <c r="G160" s="42"/>
      <c r="H160" s="85">
        <v>3410.95415</v>
      </c>
      <c r="I160" s="85">
        <v>2638.7337499999999</v>
      </c>
      <c r="J160" s="85">
        <v>6049.6879000000008</v>
      </c>
      <c r="K160"/>
      <c r="L160"/>
      <c r="M160"/>
      <c r="N160"/>
      <c r="O160"/>
      <c r="P160"/>
      <c r="Q160"/>
      <c r="R160"/>
      <c r="S160"/>
      <c r="T160"/>
    </row>
    <row r="161" spans="1:20" ht="15.75" hidden="1" customHeight="1" outlineLevel="1" x14ac:dyDescent="0.3">
      <c r="B161" s="84">
        <v>45497</v>
      </c>
      <c r="C161" s="42"/>
      <c r="D161" s="85">
        <v>118835</v>
      </c>
      <c r="E161" s="85">
        <v>26635</v>
      </c>
      <c r="F161" s="85">
        <v>145470</v>
      </c>
      <c r="G161" s="42"/>
      <c r="H161" s="85">
        <v>3392.7392500000001</v>
      </c>
      <c r="I161" s="85">
        <v>760.42925000000002</v>
      </c>
      <c r="J161" s="85">
        <v>4153.1684999999998</v>
      </c>
      <c r="K161"/>
      <c r="L161"/>
      <c r="M161"/>
      <c r="N161"/>
      <c r="O161"/>
      <c r="P161"/>
      <c r="Q161"/>
      <c r="R161"/>
      <c r="S161"/>
      <c r="T161"/>
    </row>
    <row r="162" spans="1:20" ht="15.75" hidden="1" customHeight="1" outlineLevel="1" x14ac:dyDescent="0.3">
      <c r="B162" s="84">
        <v>45498</v>
      </c>
      <c r="C162" s="42"/>
      <c r="D162" s="85">
        <v>55319</v>
      </c>
      <c r="E162" s="85">
        <v>24824</v>
      </c>
      <c r="F162" s="85">
        <v>80143</v>
      </c>
      <c r="G162" s="42"/>
      <c r="H162" s="85">
        <v>1609.7829000000002</v>
      </c>
      <c r="I162" s="85">
        <v>722.37840000000006</v>
      </c>
      <c r="J162" s="85">
        <v>2332.1613000000002</v>
      </c>
      <c r="K162"/>
      <c r="L162"/>
      <c r="M162"/>
      <c r="N162"/>
      <c r="O162"/>
      <c r="P162"/>
      <c r="Q162"/>
      <c r="R162"/>
      <c r="S162"/>
      <c r="T162"/>
    </row>
    <row r="163" spans="1:20" ht="15.75" hidden="1" customHeight="1" outlineLevel="1" x14ac:dyDescent="0.3">
      <c r="B163" s="84">
        <v>45499</v>
      </c>
      <c r="C163" s="42"/>
      <c r="D163" s="85">
        <v>58830</v>
      </c>
      <c r="E163" s="85">
        <v>49397</v>
      </c>
      <c r="F163" s="85">
        <v>108227</v>
      </c>
      <c r="G163" s="42"/>
      <c r="H163" s="85">
        <v>1779.6075000000001</v>
      </c>
      <c r="I163" s="85">
        <v>1494.2592500000001</v>
      </c>
      <c r="J163" s="85">
        <v>3273.8667500000001</v>
      </c>
      <c r="K163"/>
      <c r="L163"/>
      <c r="M163"/>
      <c r="N163"/>
      <c r="O163"/>
      <c r="P163"/>
      <c r="Q163"/>
      <c r="R163"/>
      <c r="S163"/>
      <c r="T163"/>
    </row>
    <row r="164" spans="1:20" ht="15.75" hidden="1" customHeight="1" outlineLevel="1" x14ac:dyDescent="0.3">
      <c r="B164" s="84">
        <v>45502</v>
      </c>
      <c r="C164" s="42"/>
      <c r="D164" s="85">
        <v>313695</v>
      </c>
      <c r="E164" s="85">
        <v>30776</v>
      </c>
      <c r="F164" s="85">
        <v>344471</v>
      </c>
      <c r="G164" s="42"/>
      <c r="H164" s="85">
        <v>9567.6975000000002</v>
      </c>
      <c r="I164" s="85">
        <v>938.66800000000001</v>
      </c>
      <c r="J164" s="85">
        <v>10506.3655</v>
      </c>
      <c r="K164"/>
      <c r="L164"/>
      <c r="M164"/>
      <c r="N164"/>
      <c r="O164"/>
      <c r="P164"/>
      <c r="Q164"/>
      <c r="R164"/>
      <c r="S164"/>
      <c r="T164"/>
    </row>
    <row r="165" spans="1:20" ht="15.75" hidden="1" customHeight="1" outlineLevel="1" x14ac:dyDescent="0.3">
      <c r="B165" s="84">
        <v>45503</v>
      </c>
      <c r="C165" s="42"/>
      <c r="D165" s="85">
        <v>52496</v>
      </c>
      <c r="E165" s="85">
        <v>25877</v>
      </c>
      <c r="F165" s="85">
        <v>78373</v>
      </c>
      <c r="G165" s="42"/>
      <c r="H165" s="85">
        <v>1609.0023999999999</v>
      </c>
      <c r="I165" s="85">
        <v>793.13004999999998</v>
      </c>
      <c r="J165" s="85">
        <v>2402.1324499999996</v>
      </c>
      <c r="K165"/>
      <c r="L165"/>
      <c r="M165"/>
      <c r="N165"/>
      <c r="O165"/>
      <c r="P165"/>
      <c r="Q165"/>
      <c r="R165"/>
      <c r="S165"/>
      <c r="T165"/>
    </row>
    <row r="166" spans="1:20" ht="12.6" hidden="1" customHeight="1" outlineLevel="1" x14ac:dyDescent="0.3">
      <c r="B166" s="84">
        <v>45504</v>
      </c>
      <c r="C166" s="42"/>
      <c r="D166" s="85">
        <v>66030</v>
      </c>
      <c r="E166" s="85">
        <v>41677</v>
      </c>
      <c r="F166" s="85">
        <v>107707</v>
      </c>
      <c r="G166" s="42"/>
      <c r="H166" s="85">
        <v>2046.93</v>
      </c>
      <c r="I166" s="85">
        <v>1291.9870000000001</v>
      </c>
      <c r="J166" s="85">
        <v>3338.9169999999999</v>
      </c>
      <c r="K166"/>
      <c r="L166"/>
      <c r="M166"/>
      <c r="N166"/>
      <c r="O166"/>
      <c r="P166"/>
      <c r="Q166"/>
      <c r="R166"/>
      <c r="S166"/>
      <c r="T166"/>
    </row>
    <row r="167" spans="1:20" ht="15.75" hidden="1" customHeight="1" outlineLevel="1" x14ac:dyDescent="0.3">
      <c r="B167" s="82"/>
      <c r="C167" s="86"/>
      <c r="D167" s="87"/>
      <c r="E167" s="87"/>
      <c r="F167" s="87"/>
      <c r="G167" s="86"/>
      <c r="H167" s="87"/>
      <c r="I167" s="87"/>
      <c r="J167" s="87"/>
      <c r="L167"/>
      <c r="M167"/>
      <c r="N167"/>
      <c r="O167"/>
      <c r="P167"/>
      <c r="Q167"/>
      <c r="R167"/>
      <c r="S167"/>
      <c r="T167"/>
    </row>
    <row r="168" spans="1:20" ht="15.75" customHeight="1" collapsed="1" x14ac:dyDescent="0.3">
      <c r="A168" s="30" t="s">
        <v>7</v>
      </c>
      <c r="B168" s="82"/>
      <c r="C168" s="42"/>
      <c r="D168" s="46"/>
      <c r="E168" s="46"/>
      <c r="F168" s="46"/>
      <c r="G168" s="42"/>
      <c r="H168" s="46"/>
      <c r="I168" s="46"/>
      <c r="J168" s="46"/>
      <c r="L168"/>
      <c r="M168"/>
      <c r="N168"/>
      <c r="O168"/>
      <c r="P168"/>
      <c r="Q168"/>
      <c r="R168"/>
      <c r="S168"/>
      <c r="T168"/>
    </row>
    <row r="169" spans="1:20" ht="15.75" customHeight="1" x14ac:dyDescent="0.3">
      <c r="B169" s="48">
        <v>45528</v>
      </c>
      <c r="C169" s="42"/>
      <c r="D169" s="49">
        <f>AVERAGE(D170:D190)</f>
        <v>64997.285714285717</v>
      </c>
      <c r="E169" s="49">
        <f>AVERAGE(E170:E190)</f>
        <v>69188.333333333328</v>
      </c>
      <c r="F169" s="49">
        <f>AVERAGE(F170:F190)</f>
        <v>134185.61904761905</v>
      </c>
      <c r="G169" s="42"/>
      <c r="H169" s="49">
        <f>AVERAGE(H170:H190)</f>
        <v>1886.5419238095242</v>
      </c>
      <c r="I169" s="49">
        <f>AVERAGE(I170:I190)</f>
        <v>2049.5140904761902</v>
      </c>
      <c r="J169" s="49">
        <f>AVERAGE(J170:J190)</f>
        <v>3936.0560142857148</v>
      </c>
      <c r="L169"/>
      <c r="M169"/>
      <c r="N169"/>
      <c r="O169"/>
      <c r="P169"/>
      <c r="Q169"/>
      <c r="R169"/>
      <c r="S169"/>
      <c r="T169"/>
    </row>
    <row r="170" spans="1:20" ht="15.75" hidden="1" customHeight="1" outlineLevel="1" x14ac:dyDescent="0.3">
      <c r="B170" s="84">
        <v>45505</v>
      </c>
      <c r="C170" s="42"/>
      <c r="D170" s="85">
        <v>74533</v>
      </c>
      <c r="E170" s="85">
        <v>39965</v>
      </c>
      <c r="F170" s="85">
        <v>114498</v>
      </c>
      <c r="G170" s="42"/>
      <c r="H170" s="85">
        <v>2172.6369499999996</v>
      </c>
      <c r="I170" s="85">
        <v>1164.97975</v>
      </c>
      <c r="J170" s="85">
        <v>3337.6166999999996</v>
      </c>
      <c r="K170" s="83"/>
      <c r="L170" s="83"/>
      <c r="M170" s="83"/>
      <c r="N170" s="79"/>
      <c r="O170" s="88"/>
    </row>
    <row r="171" spans="1:20" ht="15.75" hidden="1" customHeight="1" outlineLevel="1" x14ac:dyDescent="0.3">
      <c r="B171" s="84">
        <v>45506</v>
      </c>
      <c r="C171" s="42"/>
      <c r="D171" s="85">
        <v>72330</v>
      </c>
      <c r="E171" s="85">
        <v>41652</v>
      </c>
      <c r="F171" s="85">
        <v>113982</v>
      </c>
      <c r="G171" s="42"/>
      <c r="H171" s="85">
        <v>2028.8565000000001</v>
      </c>
      <c r="I171" s="85">
        <v>1168.3386</v>
      </c>
      <c r="J171" s="85">
        <v>3197.1950999999999</v>
      </c>
      <c r="K171" s="83"/>
      <c r="L171" s="83"/>
      <c r="M171" s="83"/>
      <c r="N171" s="79"/>
      <c r="O171" s="88"/>
    </row>
    <row r="172" spans="1:20" ht="15.75" hidden="1" customHeight="1" outlineLevel="1" x14ac:dyDescent="0.3">
      <c r="B172" s="84">
        <v>45509</v>
      </c>
      <c r="C172" s="42"/>
      <c r="D172" s="85">
        <v>56391</v>
      </c>
      <c r="E172" s="85">
        <v>46998</v>
      </c>
      <c r="F172" s="85">
        <v>103389</v>
      </c>
      <c r="G172" s="42"/>
      <c r="H172" s="85">
        <v>1576.1284499999999</v>
      </c>
      <c r="I172" s="85">
        <v>1313.5940999999998</v>
      </c>
      <c r="J172" s="85">
        <v>2889.72255</v>
      </c>
      <c r="K172" s="83"/>
      <c r="L172" s="83"/>
      <c r="M172" s="83"/>
      <c r="N172" s="79"/>
      <c r="O172" s="88"/>
    </row>
    <row r="173" spans="1:20" ht="15.75" hidden="1" customHeight="1" outlineLevel="1" x14ac:dyDescent="0.3">
      <c r="B173" s="84">
        <v>45510</v>
      </c>
      <c r="C173" s="42"/>
      <c r="D173" s="85">
        <v>138737</v>
      </c>
      <c r="E173" s="85">
        <v>102861</v>
      </c>
      <c r="F173" s="85">
        <v>241598</v>
      </c>
      <c r="G173" s="42"/>
      <c r="H173" s="85">
        <v>3836.0780499999996</v>
      </c>
      <c r="I173" s="85">
        <v>2844.1066499999997</v>
      </c>
      <c r="J173" s="85">
        <v>6680.1846999999989</v>
      </c>
      <c r="K173" s="83"/>
      <c r="L173" s="83"/>
      <c r="M173" s="83"/>
      <c r="N173" s="79"/>
      <c r="O173" s="88"/>
    </row>
    <row r="174" spans="1:20" ht="15.75" hidden="1" customHeight="1" outlineLevel="1" x14ac:dyDescent="0.3">
      <c r="B174" s="84">
        <v>45511</v>
      </c>
      <c r="C174" s="42"/>
      <c r="D174" s="85">
        <v>38662</v>
      </c>
      <c r="E174" s="85">
        <v>55125</v>
      </c>
      <c r="F174" s="85">
        <v>93787</v>
      </c>
      <c r="G174" s="42"/>
      <c r="H174" s="85">
        <v>1086.4022</v>
      </c>
      <c r="I174" s="85">
        <v>1549.0125</v>
      </c>
      <c r="J174" s="85">
        <v>2635.4147000000003</v>
      </c>
      <c r="K174" s="83"/>
      <c r="L174" s="83"/>
      <c r="M174" s="83"/>
      <c r="N174" s="79"/>
      <c r="O174" s="88"/>
    </row>
    <row r="175" spans="1:20" ht="15.75" hidden="1" customHeight="1" outlineLevel="1" x14ac:dyDescent="0.3">
      <c r="B175" s="84">
        <v>45512</v>
      </c>
      <c r="C175" s="42"/>
      <c r="D175" s="85">
        <v>172308</v>
      </c>
      <c r="E175" s="85">
        <v>44772</v>
      </c>
      <c r="F175" s="85">
        <v>217080</v>
      </c>
      <c r="G175" s="42"/>
      <c r="H175" s="85">
        <v>4807.3932000000004</v>
      </c>
      <c r="I175" s="85">
        <v>1249.1387999999999</v>
      </c>
      <c r="J175" s="85">
        <v>6056.5320000000002</v>
      </c>
      <c r="K175" s="83"/>
      <c r="L175" s="83"/>
      <c r="M175" s="83"/>
      <c r="N175" s="79"/>
      <c r="O175" s="88"/>
    </row>
    <row r="176" spans="1:20" ht="15.75" hidden="1" customHeight="1" outlineLevel="1" x14ac:dyDescent="0.3">
      <c r="B176" s="84">
        <v>45513</v>
      </c>
      <c r="C176" s="42"/>
      <c r="D176" s="85">
        <v>75331</v>
      </c>
      <c r="E176" s="85">
        <v>63166</v>
      </c>
      <c r="F176" s="85">
        <v>138497</v>
      </c>
      <c r="G176" s="42"/>
      <c r="H176" s="85">
        <v>2109.268</v>
      </c>
      <c r="I176" s="85">
        <v>1768.6479999999999</v>
      </c>
      <c r="J176" s="85">
        <v>3877.9160000000002</v>
      </c>
      <c r="K176" s="83"/>
      <c r="L176" s="83"/>
      <c r="M176" s="83"/>
      <c r="N176" s="79"/>
      <c r="O176" s="88"/>
    </row>
    <row r="177" spans="2:15" ht="15.75" hidden="1" customHeight="1" outlineLevel="1" x14ac:dyDescent="0.3">
      <c r="B177" s="84">
        <v>45516</v>
      </c>
      <c r="C177" s="42"/>
      <c r="D177" s="85">
        <v>79925</v>
      </c>
      <c r="E177" s="85">
        <v>64618</v>
      </c>
      <c r="F177" s="85">
        <v>144543</v>
      </c>
      <c r="G177" s="42"/>
      <c r="H177" s="85">
        <v>2253.8850000000002</v>
      </c>
      <c r="I177" s="85">
        <v>1822.2275999999999</v>
      </c>
      <c r="J177" s="85">
        <v>4076.1125999999999</v>
      </c>
      <c r="K177" s="83"/>
      <c r="L177" s="83"/>
      <c r="M177" s="83"/>
      <c r="N177" s="79"/>
      <c r="O177" s="88"/>
    </row>
    <row r="178" spans="2:15" ht="15.75" hidden="1" customHeight="1" outlineLevel="1" x14ac:dyDescent="0.3">
      <c r="B178" s="84">
        <v>45517</v>
      </c>
      <c r="C178" s="42"/>
      <c r="D178" s="85">
        <v>140772</v>
      </c>
      <c r="E178" s="85">
        <v>53229</v>
      </c>
      <c r="F178" s="85">
        <v>194001</v>
      </c>
      <c r="G178" s="42"/>
      <c r="H178" s="85">
        <v>3913.4616000000001</v>
      </c>
      <c r="I178" s="85">
        <v>1479.7662</v>
      </c>
      <c r="J178" s="85">
        <v>5393.2277999999997</v>
      </c>
      <c r="K178" s="83"/>
      <c r="L178" s="83"/>
      <c r="M178" s="83"/>
      <c r="N178" s="79"/>
      <c r="O178" s="88"/>
    </row>
    <row r="179" spans="2:15" ht="15.75" hidden="1" customHeight="1" outlineLevel="1" x14ac:dyDescent="0.3">
      <c r="B179" s="84">
        <v>45518</v>
      </c>
      <c r="C179" s="42"/>
      <c r="D179" s="85">
        <v>86760</v>
      </c>
      <c r="E179" s="85">
        <v>99112</v>
      </c>
      <c r="F179" s="85">
        <v>185872</v>
      </c>
      <c r="G179" s="42"/>
      <c r="H179" s="85">
        <v>2602.8000000000002</v>
      </c>
      <c r="I179" s="85">
        <v>2973.36</v>
      </c>
      <c r="J179" s="85">
        <v>5576.16</v>
      </c>
      <c r="K179" s="83"/>
      <c r="L179" s="83"/>
      <c r="M179" s="83"/>
      <c r="N179" s="79"/>
      <c r="O179" s="88"/>
    </row>
    <row r="180" spans="2:15" ht="15.75" hidden="1" customHeight="1" outlineLevel="1" x14ac:dyDescent="0.3">
      <c r="B180" s="84">
        <v>45519</v>
      </c>
      <c r="C180" s="42"/>
      <c r="D180" s="85">
        <v>43572</v>
      </c>
      <c r="E180" s="85">
        <v>35668</v>
      </c>
      <c r="F180" s="85">
        <v>79240</v>
      </c>
      <c r="G180" s="42"/>
      <c r="H180" s="85">
        <v>1344.1961999999999</v>
      </c>
      <c r="I180" s="85">
        <v>1100.3578</v>
      </c>
      <c r="J180" s="85">
        <v>2444.5540000000001</v>
      </c>
      <c r="K180" s="83"/>
      <c r="L180" s="83"/>
      <c r="M180" s="83"/>
      <c r="N180" s="79"/>
      <c r="O180" s="88"/>
    </row>
    <row r="181" spans="2:15" ht="15.75" hidden="1" customHeight="1" outlineLevel="1" x14ac:dyDescent="0.3">
      <c r="B181" s="84">
        <v>45520</v>
      </c>
      <c r="C181" s="42"/>
      <c r="D181" s="85">
        <v>46809</v>
      </c>
      <c r="E181" s="85">
        <v>218662</v>
      </c>
      <c r="F181" s="85">
        <v>265471</v>
      </c>
      <c r="G181" s="42"/>
      <c r="H181" s="85">
        <v>1422.9935999999998</v>
      </c>
      <c r="I181" s="85">
        <v>6647.3247999999994</v>
      </c>
      <c r="J181" s="85">
        <v>8070.3183999999992</v>
      </c>
      <c r="K181" s="83"/>
      <c r="L181" s="83"/>
      <c r="M181" s="83"/>
      <c r="N181" s="79"/>
      <c r="O181" s="88"/>
    </row>
    <row r="182" spans="2:15" ht="15.75" hidden="1" customHeight="1" outlineLevel="1" x14ac:dyDescent="0.3">
      <c r="B182" s="84">
        <v>45523</v>
      </c>
      <c r="C182" s="42"/>
      <c r="D182" s="85">
        <v>27408</v>
      </c>
      <c r="E182" s="85">
        <v>42368</v>
      </c>
      <c r="F182" s="85">
        <v>69776</v>
      </c>
      <c r="G182" s="42"/>
      <c r="H182" s="85">
        <v>838.6848</v>
      </c>
      <c r="I182" s="85">
        <v>1296.4608000000001</v>
      </c>
      <c r="J182" s="85">
        <v>2135.1456000000003</v>
      </c>
      <c r="K182" s="83"/>
      <c r="L182" s="83"/>
      <c r="M182" s="83"/>
      <c r="N182" s="79"/>
      <c r="O182" s="88"/>
    </row>
    <row r="183" spans="2:15" ht="15.75" hidden="1" customHeight="1" outlineLevel="1" x14ac:dyDescent="0.3">
      <c r="B183" s="84">
        <v>45524</v>
      </c>
      <c r="C183" s="42"/>
      <c r="D183" s="85">
        <v>17003</v>
      </c>
      <c r="E183" s="85">
        <v>158733</v>
      </c>
      <c r="F183" s="85">
        <v>175736</v>
      </c>
      <c r="G183" s="42"/>
      <c r="H183" s="85">
        <v>517.74135000000001</v>
      </c>
      <c r="I183" s="85">
        <v>4833.4198499999993</v>
      </c>
      <c r="J183" s="85">
        <v>5351.1612000000005</v>
      </c>
      <c r="K183" s="83"/>
      <c r="L183" s="83"/>
      <c r="M183" s="83"/>
      <c r="N183" s="79"/>
      <c r="O183" s="88"/>
    </row>
    <row r="184" spans="2:15" ht="15.75" hidden="1" customHeight="1" outlineLevel="1" x14ac:dyDescent="0.3">
      <c r="B184" s="84">
        <v>45525</v>
      </c>
      <c r="C184" s="42"/>
      <c r="D184" s="85">
        <v>36328</v>
      </c>
      <c r="E184" s="85">
        <v>82690</v>
      </c>
      <c r="F184" s="85">
        <v>119018</v>
      </c>
      <c r="G184" s="42"/>
      <c r="H184" s="85">
        <v>1111.6368</v>
      </c>
      <c r="I184" s="85">
        <v>2530.3139999999999</v>
      </c>
      <c r="J184" s="85">
        <v>3641.9508000000001</v>
      </c>
      <c r="K184" s="83"/>
      <c r="L184" s="83"/>
      <c r="M184" s="83"/>
      <c r="N184" s="79"/>
      <c r="O184" s="88"/>
    </row>
    <row r="185" spans="2:15" ht="15.75" hidden="1" customHeight="1" outlineLevel="1" x14ac:dyDescent="0.3">
      <c r="B185" s="84">
        <v>45526</v>
      </c>
      <c r="C185" s="42"/>
      <c r="D185" s="85">
        <v>32632</v>
      </c>
      <c r="E185" s="85">
        <v>98534</v>
      </c>
      <c r="F185" s="85">
        <v>131166</v>
      </c>
      <c r="G185" s="42"/>
      <c r="H185" s="85">
        <v>975.69679999999994</v>
      </c>
      <c r="I185" s="85">
        <v>2946.1665999999996</v>
      </c>
      <c r="J185" s="85">
        <v>3921.8633999999997</v>
      </c>
      <c r="K185" s="83"/>
      <c r="L185" s="83"/>
      <c r="M185" s="83"/>
      <c r="N185" s="79"/>
      <c r="O185" s="88"/>
    </row>
    <row r="186" spans="2:15" ht="15.75" hidden="1" customHeight="1" outlineLevel="1" x14ac:dyDescent="0.3">
      <c r="B186" s="84">
        <v>45527</v>
      </c>
      <c r="C186" s="42"/>
      <c r="D186" s="85">
        <v>29408</v>
      </c>
      <c r="E186" s="85">
        <v>27748</v>
      </c>
      <c r="F186" s="85">
        <v>57156</v>
      </c>
      <c r="G186" s="42"/>
      <c r="H186" s="85">
        <v>886.6511999999999</v>
      </c>
      <c r="I186" s="85">
        <v>836.60219999999993</v>
      </c>
      <c r="J186" s="85">
        <v>1723.2533999999998</v>
      </c>
      <c r="K186" s="83"/>
      <c r="L186" s="83"/>
      <c r="M186" s="83"/>
      <c r="N186" s="79"/>
      <c r="O186" s="88"/>
    </row>
    <row r="187" spans="2:15" ht="15.75" hidden="1" customHeight="1" outlineLevel="1" x14ac:dyDescent="0.3">
      <c r="B187" s="84">
        <v>45531</v>
      </c>
      <c r="C187" s="42"/>
      <c r="D187" s="85">
        <v>34577</v>
      </c>
      <c r="E187" s="85">
        <v>94081</v>
      </c>
      <c r="F187" s="85">
        <v>128658</v>
      </c>
      <c r="G187" s="42"/>
      <c r="H187" s="85">
        <v>1071.8869999999999</v>
      </c>
      <c r="I187" s="85">
        <v>2916.511</v>
      </c>
      <c r="J187" s="85">
        <v>3988.3980000000001</v>
      </c>
      <c r="K187" s="83"/>
      <c r="L187" s="83"/>
      <c r="M187" s="83"/>
      <c r="N187" s="79"/>
      <c r="O187" s="88"/>
    </row>
    <row r="188" spans="2:15" ht="15.75" hidden="1" customHeight="1" outlineLevel="1" x14ac:dyDescent="0.3">
      <c r="B188" s="84">
        <v>45532</v>
      </c>
      <c r="C188" s="42"/>
      <c r="D188" s="85">
        <v>45296</v>
      </c>
      <c r="E188" s="85">
        <v>25787</v>
      </c>
      <c r="F188" s="85">
        <v>71083</v>
      </c>
      <c r="G188" s="42"/>
      <c r="H188" s="85">
        <v>1401.9112</v>
      </c>
      <c r="I188" s="85">
        <v>798.10765000000004</v>
      </c>
      <c r="J188" s="85">
        <v>2200.0188499999999</v>
      </c>
      <c r="K188" s="83"/>
      <c r="L188" s="83"/>
      <c r="M188" s="83"/>
      <c r="N188" s="79"/>
      <c r="O188" s="88"/>
    </row>
    <row r="189" spans="2:15" ht="15.75" hidden="1" customHeight="1" outlineLevel="1" x14ac:dyDescent="0.3">
      <c r="B189" s="84">
        <v>45533</v>
      </c>
      <c r="C189" s="42"/>
      <c r="D189" s="85">
        <v>34053</v>
      </c>
      <c r="E189" s="85">
        <v>22333</v>
      </c>
      <c r="F189" s="85">
        <v>56386</v>
      </c>
      <c r="G189" s="42"/>
      <c r="H189" s="85">
        <v>1072.6695</v>
      </c>
      <c r="I189" s="85">
        <v>703.48950000000002</v>
      </c>
      <c r="J189" s="85">
        <v>1776.1590000000001</v>
      </c>
      <c r="K189" s="83"/>
      <c r="L189" s="83"/>
      <c r="M189" s="83"/>
      <c r="N189" s="79"/>
      <c r="O189" s="88"/>
    </row>
    <row r="190" spans="2:15" ht="15.75" hidden="1" customHeight="1" outlineLevel="1" x14ac:dyDescent="0.3">
      <c r="B190" s="84">
        <v>45534</v>
      </c>
      <c r="C190" s="42"/>
      <c r="D190" s="85">
        <v>82108</v>
      </c>
      <c r="E190" s="85">
        <v>34853</v>
      </c>
      <c r="F190" s="85">
        <v>116961</v>
      </c>
      <c r="G190" s="42"/>
      <c r="H190" s="85">
        <v>2586.402</v>
      </c>
      <c r="I190" s="85">
        <v>1097.8695</v>
      </c>
      <c r="J190" s="85">
        <v>3684.2714999999998</v>
      </c>
      <c r="K190" s="83"/>
      <c r="L190" s="83"/>
      <c r="M190" s="83"/>
      <c r="N190" s="79"/>
      <c r="O190" s="88"/>
    </row>
    <row r="191" spans="2:15" ht="15.75" customHeight="1" collapsed="1" x14ac:dyDescent="0.3">
      <c r="B191" s="82"/>
      <c r="C191" s="86"/>
      <c r="D191" s="87"/>
      <c r="E191" s="87"/>
      <c r="F191" s="87"/>
      <c r="G191" s="86"/>
      <c r="H191" s="87"/>
      <c r="I191" s="87"/>
      <c r="J191" s="87"/>
      <c r="K191" s="83"/>
      <c r="L191" s="83"/>
      <c r="M191" s="83"/>
      <c r="N191" s="79"/>
      <c r="O191" s="88"/>
    </row>
    <row r="192" spans="2:15" ht="15.75" customHeight="1" x14ac:dyDescent="0.3">
      <c r="B192" s="48">
        <v>45559</v>
      </c>
      <c r="C192" s="42"/>
      <c r="D192" s="49">
        <f>AVERAGE(D193:D213)</f>
        <v>57970.190476190473</v>
      </c>
      <c r="E192" s="49">
        <f>AVERAGE(E193:E213)</f>
        <v>63246.333333333336</v>
      </c>
      <c r="F192" s="49">
        <f>AVERAGE(F193:F213)</f>
        <v>121216.52380952382</v>
      </c>
      <c r="G192" s="42"/>
      <c r="H192" s="49">
        <f>AVERAGE(H193:H213)</f>
        <v>1609.9875952380953</v>
      </c>
      <c r="I192" s="49">
        <f>AVERAGE(I193:I213)</f>
        <v>1758.6653190476188</v>
      </c>
      <c r="J192" s="49">
        <f>AVERAGE(J193:J213)</f>
        <v>3368.6529142857144</v>
      </c>
      <c r="K192" s="83"/>
      <c r="L192" s="83"/>
      <c r="M192" s="83"/>
      <c r="N192" s="79"/>
      <c r="O192" s="88"/>
    </row>
    <row r="193" spans="2:17" ht="15.75" hidden="1" customHeight="1" outlineLevel="1" x14ac:dyDescent="0.3">
      <c r="B193" s="84">
        <v>45537</v>
      </c>
      <c r="C193" s="42"/>
      <c r="D193" s="85">
        <v>30804</v>
      </c>
      <c r="E193" s="85">
        <v>82701</v>
      </c>
      <c r="F193" s="85">
        <v>113505</v>
      </c>
      <c r="G193" s="42"/>
      <c r="H193" s="85">
        <v>948.7632000000001</v>
      </c>
      <c r="I193" s="85">
        <v>2547.1908000000003</v>
      </c>
      <c r="J193" s="85">
        <v>3495.9540000000002</v>
      </c>
      <c r="K193" s="83"/>
      <c r="L193" s="83"/>
      <c r="M193" s="83"/>
      <c r="N193" s="79"/>
      <c r="O193" s="88"/>
      <c r="P193" s="88"/>
      <c r="Q193" s="88"/>
    </row>
    <row r="194" spans="2:17" ht="15.75" hidden="1" customHeight="1" outlineLevel="1" x14ac:dyDescent="0.3">
      <c r="B194" s="84">
        <v>45538</v>
      </c>
      <c r="C194" s="42"/>
      <c r="D194" s="85">
        <v>51045</v>
      </c>
      <c r="E194" s="85">
        <v>45920</v>
      </c>
      <c r="F194" s="85">
        <v>96965</v>
      </c>
      <c r="G194" s="42"/>
      <c r="H194" s="85">
        <v>1495.6185</v>
      </c>
      <c r="I194" s="85">
        <v>1345.4559999999999</v>
      </c>
      <c r="J194" s="85">
        <v>2841.0745000000002</v>
      </c>
      <c r="K194" s="83"/>
      <c r="L194" s="83"/>
      <c r="M194" s="83"/>
      <c r="N194" s="79"/>
      <c r="O194" s="88"/>
      <c r="P194" s="88"/>
      <c r="Q194" s="88"/>
    </row>
    <row r="195" spans="2:17" ht="15.75" hidden="1" customHeight="1" outlineLevel="1" x14ac:dyDescent="0.3">
      <c r="B195" s="84">
        <v>45539</v>
      </c>
      <c r="C195" s="42"/>
      <c r="D195" s="85">
        <v>48593</v>
      </c>
      <c r="E195" s="85">
        <v>29311</v>
      </c>
      <c r="F195" s="85">
        <v>77904</v>
      </c>
      <c r="G195" s="42"/>
      <c r="H195" s="85">
        <v>1384.9005</v>
      </c>
      <c r="I195" s="85">
        <v>835.36350000000004</v>
      </c>
      <c r="J195" s="85">
        <v>2220.2640000000001</v>
      </c>
      <c r="K195" s="83"/>
      <c r="L195" s="83"/>
      <c r="M195" s="83"/>
      <c r="N195" s="79"/>
      <c r="O195" s="88"/>
      <c r="P195" s="88"/>
      <c r="Q195" s="88"/>
    </row>
    <row r="196" spans="2:17" ht="15.75" hidden="1" customHeight="1" outlineLevel="1" x14ac:dyDescent="0.3">
      <c r="B196" s="84">
        <v>45540</v>
      </c>
      <c r="C196" s="42"/>
      <c r="D196" s="85">
        <v>61261</v>
      </c>
      <c r="E196" s="85">
        <v>65295</v>
      </c>
      <c r="F196" s="85">
        <v>126556</v>
      </c>
      <c r="G196" s="42"/>
      <c r="H196" s="85">
        <v>1773.50595</v>
      </c>
      <c r="I196" s="85">
        <v>1890.29025</v>
      </c>
      <c r="J196" s="85">
        <v>3663.7961999999998</v>
      </c>
      <c r="K196" s="83"/>
      <c r="L196" s="83"/>
      <c r="M196" s="83"/>
      <c r="N196" s="79"/>
      <c r="O196" s="88"/>
      <c r="P196" s="88"/>
      <c r="Q196" s="88"/>
    </row>
    <row r="197" spans="2:17" ht="15.75" hidden="1" customHeight="1" outlineLevel="1" x14ac:dyDescent="0.3">
      <c r="B197" s="84">
        <v>45541</v>
      </c>
      <c r="C197" s="42"/>
      <c r="D197" s="85">
        <v>41036</v>
      </c>
      <c r="E197" s="85">
        <v>41837</v>
      </c>
      <c r="F197" s="85">
        <v>82873</v>
      </c>
      <c r="G197" s="42"/>
      <c r="H197" s="85">
        <v>1165.4223999999999</v>
      </c>
      <c r="I197" s="85">
        <v>1188.1708000000001</v>
      </c>
      <c r="J197" s="85">
        <v>2353.5931999999998</v>
      </c>
      <c r="K197" s="83"/>
      <c r="L197" s="83"/>
      <c r="M197" s="83"/>
      <c r="N197" s="79"/>
      <c r="O197" s="88"/>
      <c r="P197" s="88"/>
      <c r="Q197" s="88"/>
    </row>
    <row r="198" spans="2:17" ht="15.75" hidden="1" customHeight="1" outlineLevel="1" x14ac:dyDescent="0.3">
      <c r="B198" s="84">
        <v>45544</v>
      </c>
      <c r="C198" s="42"/>
      <c r="D198" s="85">
        <v>22166</v>
      </c>
      <c r="E198" s="85">
        <v>32375</v>
      </c>
      <c r="F198" s="85">
        <v>54541</v>
      </c>
      <c r="G198" s="42"/>
      <c r="H198" s="85">
        <v>633.94759999999997</v>
      </c>
      <c r="I198" s="85">
        <v>925.92499999999995</v>
      </c>
      <c r="J198" s="85">
        <v>1559.8726000000001</v>
      </c>
      <c r="K198" s="83"/>
      <c r="L198" s="83"/>
      <c r="M198" s="83"/>
      <c r="N198" s="79"/>
      <c r="O198" s="88"/>
      <c r="P198" s="88"/>
      <c r="Q198" s="88"/>
    </row>
    <row r="199" spans="2:17" ht="15.75" hidden="1" customHeight="1" outlineLevel="1" x14ac:dyDescent="0.3">
      <c r="B199" s="84">
        <v>45545</v>
      </c>
      <c r="C199" s="42"/>
      <c r="D199" s="85">
        <v>28018</v>
      </c>
      <c r="E199" s="85">
        <v>37648</v>
      </c>
      <c r="F199" s="85">
        <v>65666</v>
      </c>
      <c r="G199" s="42"/>
      <c r="H199" s="85">
        <v>799.91390000000001</v>
      </c>
      <c r="I199" s="85">
        <v>1074.8504</v>
      </c>
      <c r="J199" s="85">
        <v>1874.7643</v>
      </c>
      <c r="K199" s="83"/>
      <c r="L199" s="83"/>
      <c r="M199" s="83"/>
      <c r="N199" s="79"/>
      <c r="O199" s="88"/>
      <c r="P199" s="88"/>
      <c r="Q199" s="88"/>
    </row>
    <row r="200" spans="2:17" ht="15.75" hidden="1" customHeight="1" outlineLevel="1" x14ac:dyDescent="0.3">
      <c r="B200" s="84">
        <v>45546</v>
      </c>
      <c r="C200" s="42"/>
      <c r="D200" s="85">
        <v>24456</v>
      </c>
      <c r="E200" s="85">
        <v>26674</v>
      </c>
      <c r="F200" s="85">
        <v>51130</v>
      </c>
      <c r="G200" s="42"/>
      <c r="H200" s="85">
        <v>692.10480000000007</v>
      </c>
      <c r="I200" s="85">
        <v>754.87420000000009</v>
      </c>
      <c r="J200" s="85">
        <v>1446.979</v>
      </c>
      <c r="K200" s="83"/>
      <c r="L200" s="83"/>
      <c r="M200" s="83"/>
      <c r="N200" s="79"/>
      <c r="O200" s="88"/>
      <c r="P200" s="88"/>
      <c r="Q200" s="88"/>
    </row>
    <row r="201" spans="2:17" ht="15.75" hidden="1" customHeight="1" outlineLevel="1" x14ac:dyDescent="0.3">
      <c r="B201" s="84">
        <v>45547</v>
      </c>
      <c r="C201" s="42"/>
      <c r="D201" s="85">
        <v>26111</v>
      </c>
      <c r="E201" s="85">
        <v>13621</v>
      </c>
      <c r="F201" s="85">
        <v>39732</v>
      </c>
      <c r="G201" s="42"/>
      <c r="H201" s="85">
        <v>741.55239999999992</v>
      </c>
      <c r="I201" s="85">
        <v>386.83639999999997</v>
      </c>
      <c r="J201" s="85">
        <v>1128.3887999999999</v>
      </c>
      <c r="K201" s="83"/>
      <c r="L201" s="83"/>
      <c r="M201" s="83"/>
      <c r="N201" s="79"/>
      <c r="O201" s="88"/>
      <c r="P201" s="88"/>
      <c r="Q201" s="88"/>
    </row>
    <row r="202" spans="2:17" ht="15.75" hidden="1" customHeight="1" outlineLevel="1" x14ac:dyDescent="0.3">
      <c r="B202" s="84">
        <v>45548</v>
      </c>
      <c r="C202" s="42"/>
      <c r="D202" s="85">
        <v>62489</v>
      </c>
      <c r="E202" s="85">
        <v>31422</v>
      </c>
      <c r="F202" s="85">
        <v>93911</v>
      </c>
      <c r="G202" s="42"/>
      <c r="H202" s="85">
        <v>1765.3142499999999</v>
      </c>
      <c r="I202" s="85">
        <v>887.67150000000004</v>
      </c>
      <c r="J202" s="85">
        <v>2652.9857499999998</v>
      </c>
      <c r="K202" s="83"/>
      <c r="L202" s="83"/>
      <c r="M202" s="83"/>
      <c r="N202" s="79"/>
      <c r="O202" s="88"/>
      <c r="P202" s="88"/>
      <c r="Q202" s="88"/>
    </row>
    <row r="203" spans="2:17" ht="15.75" hidden="1" customHeight="1" outlineLevel="1" x14ac:dyDescent="0.3">
      <c r="B203" s="84">
        <v>45551</v>
      </c>
      <c r="C203" s="42"/>
      <c r="D203" s="85">
        <v>36101</v>
      </c>
      <c r="E203" s="85">
        <v>17729</v>
      </c>
      <c r="F203" s="85">
        <v>53830</v>
      </c>
      <c r="G203" s="42"/>
      <c r="H203" s="85">
        <v>1018.0482</v>
      </c>
      <c r="I203" s="85">
        <v>499.95779999999996</v>
      </c>
      <c r="J203" s="85">
        <v>1518.0060000000001</v>
      </c>
      <c r="K203" s="83"/>
      <c r="L203" s="83"/>
      <c r="M203" s="83"/>
      <c r="N203" s="79"/>
      <c r="O203" s="88"/>
      <c r="P203" s="88"/>
      <c r="Q203" s="88"/>
    </row>
    <row r="204" spans="2:17" ht="15.75" hidden="1" customHeight="1" outlineLevel="1" x14ac:dyDescent="0.3">
      <c r="B204" s="84">
        <v>45552</v>
      </c>
      <c r="C204" s="42"/>
      <c r="D204" s="85">
        <v>59480</v>
      </c>
      <c r="E204" s="85">
        <v>17397</v>
      </c>
      <c r="F204" s="85">
        <v>76877</v>
      </c>
      <c r="G204" s="42"/>
      <c r="H204" s="85">
        <v>1671.3879999999999</v>
      </c>
      <c r="I204" s="85">
        <v>488.85570000000001</v>
      </c>
      <c r="J204" s="85">
        <v>2160.2437</v>
      </c>
      <c r="K204" s="83"/>
      <c r="L204" s="83"/>
      <c r="M204" s="83"/>
      <c r="N204" s="79"/>
      <c r="O204" s="88"/>
      <c r="P204" s="88"/>
      <c r="Q204" s="88"/>
    </row>
    <row r="205" spans="2:17" ht="15.75" hidden="1" customHeight="1" outlineLevel="1" x14ac:dyDescent="0.3">
      <c r="B205" s="84">
        <v>45553</v>
      </c>
      <c r="C205" s="42"/>
      <c r="D205" s="85">
        <v>144502</v>
      </c>
      <c r="E205" s="85">
        <v>14062</v>
      </c>
      <c r="F205" s="85">
        <v>158564</v>
      </c>
      <c r="G205" s="42"/>
      <c r="H205" s="85">
        <v>4038.8308999999999</v>
      </c>
      <c r="I205" s="85">
        <v>393.03289999999998</v>
      </c>
      <c r="J205" s="85">
        <v>4431.8638000000001</v>
      </c>
      <c r="K205" s="83"/>
      <c r="L205" s="83"/>
      <c r="M205" s="83"/>
      <c r="N205" s="79"/>
      <c r="O205" s="88"/>
      <c r="P205" s="88"/>
      <c r="Q205" s="88"/>
    </row>
    <row r="206" spans="2:17" ht="15.75" hidden="1" customHeight="1" outlineLevel="1" x14ac:dyDescent="0.3">
      <c r="B206" s="84">
        <v>45554</v>
      </c>
      <c r="C206" s="42"/>
      <c r="D206" s="85">
        <v>38831</v>
      </c>
      <c r="E206" s="85">
        <v>24659</v>
      </c>
      <c r="F206" s="85">
        <v>63490</v>
      </c>
      <c r="G206" s="42"/>
      <c r="H206" s="85">
        <v>1118.3328000000001</v>
      </c>
      <c r="I206" s="85">
        <v>710.17920000000004</v>
      </c>
      <c r="J206" s="85">
        <v>1828.5119999999999</v>
      </c>
      <c r="K206" s="83"/>
      <c r="L206" s="83"/>
      <c r="M206" s="83"/>
      <c r="N206" s="79"/>
      <c r="O206" s="88"/>
      <c r="P206" s="88"/>
      <c r="Q206" s="88"/>
    </row>
    <row r="207" spans="2:17" ht="15.75" hidden="1" customHeight="1" outlineLevel="1" x14ac:dyDescent="0.3">
      <c r="B207" s="84">
        <v>45555</v>
      </c>
      <c r="C207" s="42"/>
      <c r="D207" s="85">
        <v>86979</v>
      </c>
      <c r="E207" s="85">
        <v>320372</v>
      </c>
      <c r="F207" s="85">
        <v>407351</v>
      </c>
      <c r="G207" s="42"/>
      <c r="H207" s="85">
        <v>2396.2714500000002</v>
      </c>
      <c r="I207" s="85">
        <v>8826.248599999999</v>
      </c>
      <c r="J207" s="85">
        <v>11222.520050000001</v>
      </c>
      <c r="K207" s="83"/>
      <c r="L207" s="83"/>
      <c r="M207" s="83"/>
      <c r="N207" s="79"/>
      <c r="O207" s="88"/>
      <c r="P207" s="88"/>
      <c r="Q207" s="88"/>
    </row>
    <row r="208" spans="2:17" ht="15.75" hidden="1" customHeight="1" outlineLevel="1" x14ac:dyDescent="0.3">
      <c r="B208" s="84">
        <v>45558</v>
      </c>
      <c r="C208" s="42"/>
      <c r="D208" s="85">
        <v>66396</v>
      </c>
      <c r="E208" s="85">
        <v>332083</v>
      </c>
      <c r="F208" s="85">
        <v>398479</v>
      </c>
      <c r="G208" s="42"/>
      <c r="H208" s="85">
        <v>1796.0118</v>
      </c>
      <c r="I208" s="85">
        <v>8982.845150000001</v>
      </c>
      <c r="J208" s="85">
        <v>10778.856950000001</v>
      </c>
      <c r="K208" s="83"/>
      <c r="L208" s="83"/>
      <c r="M208" s="83"/>
      <c r="N208" s="79"/>
      <c r="O208" s="88"/>
      <c r="P208" s="88"/>
      <c r="Q208" s="88"/>
    </row>
    <row r="209" spans="2:17" ht="15.75" hidden="1" customHeight="1" outlineLevel="1" x14ac:dyDescent="0.3">
      <c r="B209" s="84">
        <v>45559</v>
      </c>
      <c r="C209" s="42"/>
      <c r="D209" s="85">
        <v>26333</v>
      </c>
      <c r="E209" s="85">
        <v>15990</v>
      </c>
      <c r="F209" s="85">
        <v>42323</v>
      </c>
      <c r="G209" s="42"/>
      <c r="H209" s="85">
        <v>703.09109999999998</v>
      </c>
      <c r="I209" s="85">
        <v>426.93299999999999</v>
      </c>
      <c r="J209" s="85">
        <v>1130.0240999999999</v>
      </c>
      <c r="K209" s="83"/>
      <c r="L209" s="83"/>
      <c r="M209" s="83"/>
      <c r="N209" s="79"/>
      <c r="O209" s="88"/>
      <c r="P209" s="88"/>
      <c r="Q209" s="88"/>
    </row>
    <row r="210" spans="2:17" ht="15.75" hidden="1" customHeight="1" outlineLevel="1" x14ac:dyDescent="0.3">
      <c r="B210" s="84">
        <v>45560</v>
      </c>
      <c r="C210" s="42"/>
      <c r="D210" s="85">
        <v>86802</v>
      </c>
      <c r="E210" s="85">
        <v>52270</v>
      </c>
      <c r="F210" s="85">
        <v>139072</v>
      </c>
      <c r="G210" s="42"/>
      <c r="H210" s="85">
        <v>2278.5524999999998</v>
      </c>
      <c r="I210" s="85">
        <v>1372.0875000000001</v>
      </c>
      <c r="J210" s="85">
        <v>3650.64</v>
      </c>
      <c r="K210" s="83"/>
      <c r="L210" s="83"/>
      <c r="M210" s="83"/>
      <c r="N210" s="79"/>
      <c r="O210" s="88"/>
      <c r="P210" s="88"/>
      <c r="Q210" s="88"/>
    </row>
    <row r="211" spans="2:17" ht="15.75" hidden="1" customHeight="1" outlineLevel="1" x14ac:dyDescent="0.3">
      <c r="B211" s="84">
        <v>45561</v>
      </c>
      <c r="C211" s="42"/>
      <c r="D211" s="85">
        <v>128020</v>
      </c>
      <c r="E211" s="85">
        <v>62236</v>
      </c>
      <c r="F211" s="85">
        <v>190256</v>
      </c>
      <c r="G211" s="42"/>
      <c r="H211" s="85">
        <v>3443.7379999999998</v>
      </c>
      <c r="I211" s="85">
        <v>1674.1483999999998</v>
      </c>
      <c r="J211" s="85">
        <v>5117.8863999999994</v>
      </c>
      <c r="K211"/>
      <c r="L211"/>
      <c r="M211" s="83"/>
      <c r="N211" s="79"/>
      <c r="O211" s="88"/>
      <c r="P211" s="88"/>
      <c r="Q211" s="88"/>
    </row>
    <row r="212" spans="2:17" ht="15.75" hidden="1" customHeight="1" outlineLevel="1" x14ac:dyDescent="0.3">
      <c r="B212" s="84">
        <v>45562</v>
      </c>
      <c r="C212" s="42"/>
      <c r="D212" s="85">
        <v>43145</v>
      </c>
      <c r="E212" s="85">
        <v>18042</v>
      </c>
      <c r="F212" s="85">
        <v>61187</v>
      </c>
      <c r="G212" s="42"/>
      <c r="H212" s="85">
        <v>1167.0722499999999</v>
      </c>
      <c r="I212" s="85">
        <v>488.03610000000003</v>
      </c>
      <c r="J212" s="85">
        <v>1655.1083500000002</v>
      </c>
      <c r="K212"/>
      <c r="L212"/>
      <c r="M212" s="83"/>
      <c r="N212" s="79"/>
      <c r="O212" s="88"/>
      <c r="P212" s="88"/>
      <c r="Q212" s="88"/>
    </row>
    <row r="213" spans="2:17" ht="15.75" hidden="1" customHeight="1" outlineLevel="1" x14ac:dyDescent="0.3">
      <c r="B213" s="84">
        <v>45565</v>
      </c>
      <c r="C213" s="42"/>
      <c r="D213" s="85">
        <v>104806</v>
      </c>
      <c r="E213" s="85">
        <v>46529</v>
      </c>
      <c r="F213" s="85">
        <v>151335</v>
      </c>
      <c r="G213" s="42"/>
      <c r="H213" s="85">
        <v>2777.3589999999999</v>
      </c>
      <c r="I213" s="85">
        <v>1233.0184999999999</v>
      </c>
      <c r="J213" s="85">
        <v>4010.3775000000001</v>
      </c>
      <c r="K213"/>
      <c r="L213"/>
      <c r="M213" s="83"/>
      <c r="N213" s="79"/>
      <c r="O213" s="88"/>
      <c r="P213" s="88"/>
      <c r="Q213" s="88"/>
    </row>
    <row r="214" spans="2:17" ht="15.75" customHeight="1" collapsed="1" x14ac:dyDescent="0.3">
      <c r="B214" s="82"/>
      <c r="C214" s="86"/>
      <c r="D214" s="87"/>
      <c r="E214" s="87"/>
      <c r="F214" s="87"/>
      <c r="G214" s="86"/>
      <c r="H214" s="87"/>
      <c r="I214" s="87"/>
      <c r="J214" s="87"/>
      <c r="K214"/>
      <c r="L214"/>
      <c r="M214" s="83"/>
      <c r="N214" s="79"/>
      <c r="O214" s="88"/>
      <c r="P214" s="88"/>
      <c r="Q214" s="88"/>
    </row>
    <row r="215" spans="2:17" ht="15.75" customHeight="1" x14ac:dyDescent="0.3">
      <c r="B215" s="48">
        <v>45589</v>
      </c>
      <c r="C215" s="42"/>
      <c r="D215" s="49">
        <f>AVERAGE(D216:D238)</f>
        <v>72867.130434782608</v>
      </c>
      <c r="E215" s="49">
        <f>AVERAGE(E216:E238)</f>
        <v>108281.21739130435</v>
      </c>
      <c r="F215" s="49">
        <f>AVERAGE(F216:F238)</f>
        <v>181148.34782608695</v>
      </c>
      <c r="G215" s="42"/>
      <c r="H215" s="49">
        <f>AVERAGE(H216:H238)</f>
        <v>1967.9372152173914</v>
      </c>
      <c r="I215" s="49">
        <f>AVERAGE(I216:I238)</f>
        <v>2898.8281565217389</v>
      </c>
      <c r="J215" s="49">
        <f>AVERAGE(J216:J238)</f>
        <v>4866.7653717391313</v>
      </c>
      <c r="K215"/>
      <c r="L215"/>
      <c r="M215" s="83"/>
      <c r="N215" s="79"/>
      <c r="O215" s="88"/>
      <c r="P215" s="88"/>
      <c r="Q215" s="88"/>
    </row>
    <row r="216" spans="2:17" ht="15.75" hidden="1" customHeight="1" outlineLevel="1" x14ac:dyDescent="0.3">
      <c r="B216" s="84">
        <v>45566</v>
      </c>
      <c r="C216" s="42"/>
      <c r="D216" s="85">
        <v>48159</v>
      </c>
      <c r="E216" s="85">
        <v>320777</v>
      </c>
      <c r="F216" s="85">
        <v>368936</v>
      </c>
      <c r="G216" s="42"/>
      <c r="H216" s="85">
        <v>1242.5021999999999</v>
      </c>
      <c r="I216" s="85">
        <v>8276.0465999999997</v>
      </c>
      <c r="J216" s="85">
        <v>9518.5488000000005</v>
      </c>
      <c r="K216"/>
      <c r="L216"/>
      <c r="M216" s="83"/>
      <c r="N216" s="79"/>
      <c r="O216" s="88"/>
      <c r="P216" s="88"/>
      <c r="Q216" s="88"/>
    </row>
    <row r="217" spans="2:17" ht="15.75" hidden="1" customHeight="1" outlineLevel="1" x14ac:dyDescent="0.3">
      <c r="B217" s="84">
        <v>45567</v>
      </c>
      <c r="C217" s="42"/>
      <c r="D217" s="85">
        <v>33625</v>
      </c>
      <c r="E217" s="85">
        <v>54933</v>
      </c>
      <c r="F217" s="85">
        <v>88558</v>
      </c>
      <c r="G217" s="42"/>
      <c r="H217" s="85">
        <v>864.16250000000002</v>
      </c>
      <c r="I217" s="85">
        <v>1411.7780999999998</v>
      </c>
      <c r="J217" s="85">
        <v>2275.9405999999999</v>
      </c>
      <c r="K217"/>
      <c r="L217"/>
      <c r="M217" s="83"/>
      <c r="N217" s="79"/>
      <c r="O217" s="88"/>
      <c r="P217" s="88"/>
      <c r="Q217" s="88"/>
    </row>
    <row r="218" spans="2:17" ht="15.75" hidden="1" customHeight="1" outlineLevel="1" x14ac:dyDescent="0.3">
      <c r="B218" s="84">
        <v>45568</v>
      </c>
      <c r="C218" s="42"/>
      <c r="D218" s="85">
        <v>51962</v>
      </c>
      <c r="E218" s="85">
        <v>85216</v>
      </c>
      <c r="F218" s="85">
        <v>137178</v>
      </c>
      <c r="G218" s="42"/>
      <c r="H218" s="85">
        <v>1304.2462000000003</v>
      </c>
      <c r="I218" s="85">
        <v>2138.9216000000001</v>
      </c>
      <c r="J218" s="85">
        <v>3443.1678000000002</v>
      </c>
      <c r="K218"/>
      <c r="L218"/>
      <c r="M218" s="83"/>
      <c r="N218" s="79"/>
      <c r="O218" s="88"/>
      <c r="P218" s="88"/>
      <c r="Q218" s="88"/>
    </row>
    <row r="219" spans="2:17" ht="15.75" hidden="1" customHeight="1" outlineLevel="1" x14ac:dyDescent="0.3">
      <c r="B219" s="84">
        <v>45569</v>
      </c>
      <c r="C219" s="42"/>
      <c r="D219" s="85">
        <v>47893</v>
      </c>
      <c r="E219" s="85">
        <v>88541</v>
      </c>
      <c r="F219" s="85">
        <v>136434</v>
      </c>
      <c r="G219" s="42"/>
      <c r="H219" s="85">
        <v>1211.6929000000002</v>
      </c>
      <c r="I219" s="85">
        <v>2240.0873000000001</v>
      </c>
      <c r="J219" s="85">
        <v>3451.7802000000001</v>
      </c>
      <c r="K219"/>
      <c r="L219"/>
      <c r="M219" s="83"/>
      <c r="N219" s="79"/>
      <c r="O219" s="88"/>
      <c r="P219" s="88"/>
      <c r="Q219" s="88"/>
    </row>
    <row r="220" spans="2:17" ht="15.75" hidden="1" customHeight="1" outlineLevel="1" x14ac:dyDescent="0.3">
      <c r="B220" s="84">
        <v>45572</v>
      </c>
      <c r="C220" s="42"/>
      <c r="D220" s="85">
        <v>25874</v>
      </c>
      <c r="E220" s="85">
        <v>15913</v>
      </c>
      <c r="F220" s="85">
        <v>41787</v>
      </c>
      <c r="G220" s="42"/>
      <c r="H220" s="85">
        <v>659.78700000000003</v>
      </c>
      <c r="I220" s="85">
        <v>405.78149999999999</v>
      </c>
      <c r="J220" s="85">
        <v>1065.5685000000001</v>
      </c>
      <c r="K220"/>
      <c r="L220"/>
      <c r="M220" s="83"/>
      <c r="N220" s="79"/>
      <c r="O220" s="88"/>
      <c r="P220" s="88"/>
      <c r="Q220" s="88"/>
    </row>
    <row r="221" spans="2:17" ht="15.75" hidden="1" customHeight="1" outlineLevel="1" x14ac:dyDescent="0.3">
      <c r="B221" s="84">
        <v>45573</v>
      </c>
      <c r="C221" s="42"/>
      <c r="D221" s="85">
        <v>39614</v>
      </c>
      <c r="E221" s="85">
        <v>20795</v>
      </c>
      <c r="F221" s="85">
        <v>60409</v>
      </c>
      <c r="G221" s="42"/>
      <c r="H221" s="85">
        <v>992.33070000000009</v>
      </c>
      <c r="I221" s="85">
        <v>520.91475000000003</v>
      </c>
      <c r="J221" s="85">
        <v>1513.2454499999999</v>
      </c>
      <c r="K221"/>
      <c r="L221"/>
      <c r="M221" s="83"/>
      <c r="N221" s="79"/>
      <c r="O221" s="88"/>
      <c r="P221" s="88"/>
      <c r="Q221" s="88"/>
    </row>
    <row r="222" spans="2:17" ht="15.75" hidden="1" customHeight="1" outlineLevel="1" x14ac:dyDescent="0.3">
      <c r="B222" s="84">
        <v>45574</v>
      </c>
      <c r="C222" s="42"/>
      <c r="D222" s="85">
        <v>33524</v>
      </c>
      <c r="E222" s="85">
        <v>37700</v>
      </c>
      <c r="F222" s="85">
        <v>71224</v>
      </c>
      <c r="G222" s="42"/>
      <c r="H222" s="85">
        <v>849.83339999999998</v>
      </c>
      <c r="I222" s="85">
        <v>955.69500000000005</v>
      </c>
      <c r="J222" s="85">
        <v>1805.5284000000001</v>
      </c>
      <c r="K222"/>
      <c r="L222"/>
      <c r="M222" s="83"/>
      <c r="N222" s="79"/>
      <c r="O222" s="88"/>
      <c r="P222" s="88"/>
      <c r="Q222" s="88"/>
    </row>
    <row r="223" spans="2:17" ht="15.75" hidden="1" customHeight="1" outlineLevel="1" x14ac:dyDescent="0.3">
      <c r="B223" s="84">
        <v>45575</v>
      </c>
      <c r="C223" s="42"/>
      <c r="D223" s="85">
        <v>32612</v>
      </c>
      <c r="E223" s="85">
        <v>40386</v>
      </c>
      <c r="F223" s="85">
        <v>72998</v>
      </c>
      <c r="G223" s="42"/>
      <c r="H223" s="85">
        <v>843.02020000000005</v>
      </c>
      <c r="I223" s="85">
        <v>1043.9781</v>
      </c>
      <c r="J223" s="85">
        <v>1886.9983</v>
      </c>
      <c r="K223"/>
      <c r="L223"/>
      <c r="M223" s="83"/>
      <c r="N223" s="79"/>
      <c r="O223" s="88"/>
      <c r="P223" s="88"/>
      <c r="Q223" s="88"/>
    </row>
    <row r="224" spans="2:17" ht="15.75" hidden="1" customHeight="1" outlineLevel="1" x14ac:dyDescent="0.3">
      <c r="B224" s="84">
        <v>45576</v>
      </c>
      <c r="C224" s="42"/>
      <c r="D224" s="85">
        <v>37225</v>
      </c>
      <c r="E224" s="85">
        <v>19501</v>
      </c>
      <c r="F224" s="85">
        <v>56726</v>
      </c>
      <c r="G224" s="42"/>
      <c r="H224" s="85">
        <v>980.87874999999997</v>
      </c>
      <c r="I224" s="85">
        <v>513.85135000000002</v>
      </c>
      <c r="J224" s="85">
        <v>1494.7301</v>
      </c>
      <c r="K224"/>
      <c r="L224"/>
      <c r="M224" s="83"/>
      <c r="N224" s="79"/>
      <c r="O224" s="88"/>
      <c r="P224" s="88"/>
      <c r="Q224" s="88"/>
    </row>
    <row r="225" spans="2:17" ht="15.75" hidden="1" customHeight="1" outlineLevel="1" x14ac:dyDescent="0.3">
      <c r="B225" s="84">
        <v>45579</v>
      </c>
      <c r="C225" s="42"/>
      <c r="D225" s="85">
        <v>53656</v>
      </c>
      <c r="E225" s="85">
        <v>415657</v>
      </c>
      <c r="F225" s="85">
        <v>469313</v>
      </c>
      <c r="G225" s="42"/>
      <c r="H225" s="85">
        <v>1451.3948</v>
      </c>
      <c r="I225" s="85">
        <v>11243.521849999999</v>
      </c>
      <c r="J225" s="85">
        <v>12694.916650000001</v>
      </c>
      <c r="K225"/>
      <c r="L225"/>
      <c r="M225" s="83"/>
      <c r="N225" s="79"/>
      <c r="O225" s="88"/>
      <c r="P225" s="88"/>
      <c r="Q225" s="88"/>
    </row>
    <row r="226" spans="2:17" ht="15.75" hidden="1" customHeight="1" outlineLevel="1" x14ac:dyDescent="0.3">
      <c r="B226" s="84">
        <v>45580</v>
      </c>
      <c r="C226" s="42"/>
      <c r="D226" s="85">
        <v>52358</v>
      </c>
      <c r="E226" s="85">
        <v>27365</v>
      </c>
      <c r="F226" s="85">
        <v>79723</v>
      </c>
      <c r="G226" s="42"/>
      <c r="H226" s="85">
        <v>1416.2839000000001</v>
      </c>
      <c r="I226" s="85">
        <v>740.22325000000001</v>
      </c>
      <c r="J226" s="85">
        <v>2156.5071499999999</v>
      </c>
      <c r="K226"/>
      <c r="L226"/>
      <c r="M226" s="83"/>
      <c r="N226" s="79"/>
      <c r="O226" s="88"/>
      <c r="P226" s="88"/>
      <c r="Q226" s="88"/>
    </row>
    <row r="227" spans="2:17" ht="15.75" hidden="1" customHeight="1" outlineLevel="1" x14ac:dyDescent="0.3">
      <c r="B227" s="84">
        <v>45581</v>
      </c>
      <c r="C227" s="42"/>
      <c r="D227" s="85">
        <v>63129</v>
      </c>
      <c r="E227" s="85">
        <v>251200</v>
      </c>
      <c r="F227" s="85">
        <v>314329</v>
      </c>
      <c r="G227" s="42"/>
      <c r="H227" s="85">
        <v>1685.5443</v>
      </c>
      <c r="I227" s="85">
        <v>6707.04</v>
      </c>
      <c r="J227" s="85">
        <v>8392.5842999999986</v>
      </c>
      <c r="K227"/>
      <c r="L227"/>
      <c r="M227" s="83"/>
      <c r="N227" s="79"/>
      <c r="O227" s="88"/>
      <c r="P227" s="88"/>
      <c r="Q227" s="88"/>
    </row>
    <row r="228" spans="2:17" ht="15.75" hidden="1" customHeight="1" outlineLevel="1" x14ac:dyDescent="0.3">
      <c r="B228" s="84">
        <v>45582</v>
      </c>
      <c r="C228" s="42"/>
      <c r="D228" s="85">
        <v>47297</v>
      </c>
      <c r="E228" s="85">
        <v>81573</v>
      </c>
      <c r="F228" s="85">
        <v>128870</v>
      </c>
      <c r="G228" s="42"/>
      <c r="H228" s="85">
        <v>1286.4784</v>
      </c>
      <c r="I228" s="85">
        <v>2218.7856000000002</v>
      </c>
      <c r="J228" s="85">
        <v>3505.2640000000001</v>
      </c>
      <c r="K228"/>
      <c r="L228"/>
      <c r="M228" s="83"/>
      <c r="N228" s="79"/>
      <c r="O228" s="88"/>
      <c r="P228" s="88"/>
      <c r="Q228" s="88"/>
    </row>
    <row r="229" spans="2:17" ht="15.75" hidden="1" customHeight="1" outlineLevel="1" x14ac:dyDescent="0.3">
      <c r="B229" s="84">
        <v>45583</v>
      </c>
      <c r="C229" s="42"/>
      <c r="D229" s="85">
        <v>43771</v>
      </c>
      <c r="E229" s="85">
        <v>39651</v>
      </c>
      <c r="F229" s="85">
        <v>83422</v>
      </c>
      <c r="G229" s="42"/>
      <c r="H229" s="85">
        <v>1216.8338000000001</v>
      </c>
      <c r="I229" s="85">
        <v>1102.2978000000001</v>
      </c>
      <c r="J229" s="85">
        <v>2319.1316000000002</v>
      </c>
      <c r="K229"/>
      <c r="L229"/>
      <c r="M229" s="83"/>
      <c r="N229" s="79"/>
      <c r="O229" s="88"/>
      <c r="P229" s="88"/>
      <c r="Q229" s="88"/>
    </row>
    <row r="230" spans="2:17" ht="15.75" hidden="1" customHeight="1" outlineLevel="1" x14ac:dyDescent="0.3">
      <c r="B230" s="84">
        <v>45586</v>
      </c>
      <c r="C230" s="42"/>
      <c r="D230" s="85">
        <v>128108</v>
      </c>
      <c r="E230" s="85">
        <v>84669</v>
      </c>
      <c r="F230" s="85">
        <v>212777</v>
      </c>
      <c r="G230" s="42"/>
      <c r="H230" s="85">
        <v>3638.2671999999998</v>
      </c>
      <c r="I230" s="85">
        <v>2404.5996</v>
      </c>
      <c r="J230" s="85">
        <v>6042.8667999999998</v>
      </c>
      <c r="K230"/>
      <c r="L230"/>
      <c r="M230" s="83"/>
      <c r="N230" s="79"/>
      <c r="O230" s="88"/>
      <c r="P230" s="88"/>
      <c r="Q230" s="88"/>
    </row>
    <row r="231" spans="2:17" ht="15.75" hidden="1" customHeight="1" outlineLevel="1" x14ac:dyDescent="0.3">
      <c r="B231" s="84">
        <v>45587</v>
      </c>
      <c r="C231" s="42"/>
      <c r="D231" s="85">
        <v>83432</v>
      </c>
      <c r="E231" s="85">
        <v>29234</v>
      </c>
      <c r="F231" s="85">
        <v>112666</v>
      </c>
      <c r="G231" s="42"/>
      <c r="H231" s="85">
        <v>2432.0427999999997</v>
      </c>
      <c r="I231" s="85">
        <v>852.17110000000002</v>
      </c>
      <c r="J231" s="85">
        <v>3284.2138999999997</v>
      </c>
      <c r="K231"/>
      <c r="L231"/>
      <c r="M231" s="83"/>
      <c r="N231" s="79"/>
      <c r="O231" s="88"/>
      <c r="P231" s="88"/>
      <c r="Q231" s="88"/>
    </row>
    <row r="232" spans="2:17" ht="15.75" hidden="1" customHeight="1" outlineLevel="1" x14ac:dyDescent="0.3">
      <c r="B232" s="84">
        <v>45588</v>
      </c>
      <c r="C232" s="42"/>
      <c r="D232" s="85">
        <v>108012</v>
      </c>
      <c r="E232" s="85">
        <v>147589</v>
      </c>
      <c r="F232" s="85">
        <v>255601</v>
      </c>
      <c r="G232" s="42"/>
      <c r="H232" s="85">
        <v>3121.5467999999996</v>
      </c>
      <c r="I232" s="85">
        <v>4265.3220999999994</v>
      </c>
      <c r="J232" s="85">
        <v>7386.8688999999995</v>
      </c>
      <c r="K232"/>
      <c r="L232"/>
      <c r="M232" s="83"/>
      <c r="N232" s="79"/>
      <c r="O232" s="88"/>
      <c r="P232" s="88"/>
      <c r="Q232" s="88"/>
    </row>
    <row r="233" spans="2:17" ht="15.75" hidden="1" customHeight="1" outlineLevel="1" x14ac:dyDescent="0.3">
      <c r="B233" s="84">
        <v>45589</v>
      </c>
      <c r="C233" s="42"/>
      <c r="D233" s="85">
        <v>86207</v>
      </c>
      <c r="E233" s="85">
        <v>54927</v>
      </c>
      <c r="F233" s="85">
        <v>141134</v>
      </c>
      <c r="G233" s="42"/>
      <c r="H233" s="85">
        <v>2465.5202000000004</v>
      </c>
      <c r="I233" s="85">
        <v>1570.9122000000002</v>
      </c>
      <c r="J233" s="85">
        <v>4036.4324000000006</v>
      </c>
      <c r="K233"/>
      <c r="L233"/>
      <c r="M233" s="83"/>
      <c r="N233" s="79"/>
      <c r="O233" s="88"/>
      <c r="P233" s="88"/>
      <c r="Q233" s="88"/>
    </row>
    <row r="234" spans="2:17" ht="15.75" hidden="1" customHeight="1" outlineLevel="1" x14ac:dyDescent="0.3">
      <c r="B234" s="84">
        <v>45590</v>
      </c>
      <c r="C234" s="42"/>
      <c r="D234" s="85">
        <v>102518</v>
      </c>
      <c r="E234" s="85">
        <v>68918</v>
      </c>
      <c r="F234" s="85">
        <v>171436</v>
      </c>
      <c r="G234" s="42"/>
      <c r="H234" s="85">
        <v>2942.2665999999999</v>
      </c>
      <c r="I234" s="85">
        <v>1977.9465999999998</v>
      </c>
      <c r="J234" s="85">
        <v>4920.2132000000001</v>
      </c>
      <c r="K234"/>
      <c r="L234"/>
      <c r="M234" s="83"/>
      <c r="N234" s="79"/>
      <c r="O234" s="88"/>
      <c r="P234" s="88"/>
      <c r="Q234" s="88"/>
    </row>
    <row r="235" spans="2:17" ht="15.75" hidden="1" customHeight="1" outlineLevel="1" x14ac:dyDescent="0.3">
      <c r="B235" s="84">
        <v>45593</v>
      </c>
      <c r="C235" s="42"/>
      <c r="D235" s="85">
        <v>305198</v>
      </c>
      <c r="E235" s="85">
        <v>205458</v>
      </c>
      <c r="F235" s="85">
        <v>510656</v>
      </c>
      <c r="G235" s="42"/>
      <c r="H235" s="85">
        <v>7889.368300000001</v>
      </c>
      <c r="I235" s="85">
        <v>5311.0893000000005</v>
      </c>
      <c r="J235" s="85">
        <v>13200.457600000002</v>
      </c>
      <c r="K235"/>
      <c r="L235"/>
      <c r="M235" s="83"/>
      <c r="N235" s="79"/>
      <c r="O235" s="88"/>
      <c r="P235" s="88"/>
      <c r="Q235" s="88"/>
    </row>
    <row r="236" spans="2:17" ht="15.75" hidden="1" customHeight="1" outlineLevel="1" x14ac:dyDescent="0.3">
      <c r="B236" s="84">
        <v>45594</v>
      </c>
      <c r="C236" s="42"/>
      <c r="D236" s="85">
        <v>78751</v>
      </c>
      <c r="E236" s="85">
        <v>213302</v>
      </c>
      <c r="F236" s="85">
        <v>292053</v>
      </c>
      <c r="G236" s="42"/>
      <c r="H236" s="85">
        <v>2102.6516999999999</v>
      </c>
      <c r="I236" s="85">
        <v>5695.1633999999995</v>
      </c>
      <c r="J236" s="85">
        <v>7797.8150999999998</v>
      </c>
      <c r="K236"/>
      <c r="L236"/>
      <c r="M236" s="83"/>
      <c r="N236" s="79"/>
      <c r="O236" s="88"/>
      <c r="P236" s="88"/>
      <c r="Q236" s="88"/>
    </row>
    <row r="237" spans="2:17" ht="15.75" hidden="1" customHeight="1" outlineLevel="1" x14ac:dyDescent="0.3">
      <c r="B237" s="84">
        <v>45595</v>
      </c>
      <c r="C237" s="42"/>
      <c r="D237" s="85">
        <v>76766</v>
      </c>
      <c r="E237" s="85">
        <v>58385</v>
      </c>
      <c r="F237" s="85">
        <v>135151</v>
      </c>
      <c r="G237" s="42"/>
      <c r="H237" s="85">
        <v>2018.9458</v>
      </c>
      <c r="I237" s="85">
        <v>1535.5255</v>
      </c>
      <c r="J237" s="85">
        <v>3554.4713000000002</v>
      </c>
      <c r="K237"/>
      <c r="L237"/>
      <c r="M237"/>
      <c r="N237"/>
      <c r="O237" s="88"/>
      <c r="P237" s="88"/>
      <c r="Q237" s="88"/>
    </row>
    <row r="238" spans="2:17" ht="15.75" hidden="1" customHeight="1" outlineLevel="1" x14ac:dyDescent="0.3">
      <c r="B238" s="84">
        <v>45596</v>
      </c>
      <c r="C238" s="42"/>
      <c r="D238" s="85">
        <v>96253</v>
      </c>
      <c r="E238" s="85">
        <v>128778</v>
      </c>
      <c r="F238" s="85">
        <v>225031</v>
      </c>
      <c r="G238" s="42"/>
      <c r="H238" s="85">
        <v>2646.9575</v>
      </c>
      <c r="I238" s="85">
        <v>3541.395</v>
      </c>
      <c r="J238" s="85">
        <v>6188.3525</v>
      </c>
      <c r="K238"/>
      <c r="L238"/>
      <c r="M238"/>
      <c r="N238"/>
      <c r="O238" s="88"/>
      <c r="P238" s="88"/>
      <c r="Q238" s="88"/>
    </row>
    <row r="239" spans="2:17" ht="15.75" customHeight="1" collapsed="1" x14ac:dyDescent="0.3">
      <c r="B239" s="82"/>
      <c r="C239" s="86"/>
      <c r="D239" s="87"/>
      <c r="E239" s="87"/>
      <c r="F239" s="87"/>
      <c r="G239" s="86"/>
      <c r="H239" s="87"/>
      <c r="I239" s="87"/>
      <c r="J239" s="87"/>
      <c r="K239"/>
      <c r="L239"/>
      <c r="M239"/>
      <c r="N239"/>
      <c r="O239" s="88"/>
      <c r="P239" s="88"/>
      <c r="Q239" s="88"/>
    </row>
    <row r="240" spans="2:17" ht="15.75" customHeight="1" x14ac:dyDescent="0.3">
      <c r="B240" s="48">
        <v>45620</v>
      </c>
      <c r="C240" s="42"/>
      <c r="D240" s="49">
        <f>AVERAGE(D241:D261)</f>
        <v>78056.809523809527</v>
      </c>
      <c r="E240" s="49">
        <f>AVERAGE(E241:E261)</f>
        <v>69918.047619047618</v>
      </c>
      <c r="F240" s="49">
        <f>AVERAGE(F241:F261)</f>
        <v>147974.85714285713</v>
      </c>
      <c r="G240" s="42"/>
      <c r="H240" s="49">
        <f>AVERAGE(H241:H261)</f>
        <v>2420.7383619047623</v>
      </c>
      <c r="I240" s="49">
        <f>AVERAGE(I241:I261)</f>
        <v>2152.7817190476189</v>
      </c>
      <c r="J240" s="49">
        <f>AVERAGE(J241:J261)</f>
        <v>4573.5200809523794</v>
      </c>
      <c r="K240"/>
      <c r="L240"/>
      <c r="M240"/>
      <c r="N240"/>
      <c r="O240" s="88"/>
      <c r="P240" s="88"/>
      <c r="Q240" s="88"/>
    </row>
    <row r="241" spans="2:17" ht="15.75" hidden="1" customHeight="1" outlineLevel="1" x14ac:dyDescent="0.3">
      <c r="B241" s="84">
        <v>45597</v>
      </c>
      <c r="C241" s="42"/>
      <c r="D241" s="85">
        <v>64328</v>
      </c>
      <c r="E241" s="85">
        <v>83172</v>
      </c>
      <c r="F241" s="85">
        <v>147500</v>
      </c>
      <c r="G241" s="42"/>
      <c r="H241" s="85">
        <v>1804.4004000000002</v>
      </c>
      <c r="I241" s="85">
        <v>2332.9746</v>
      </c>
      <c r="J241" s="85">
        <v>4137.375</v>
      </c>
      <c r="K241"/>
      <c r="L241"/>
      <c r="M241"/>
      <c r="N241"/>
      <c r="O241" s="88"/>
      <c r="P241" s="88"/>
      <c r="Q241" s="88"/>
    </row>
    <row r="242" spans="2:17" ht="15.75" hidden="1" customHeight="1" outlineLevel="1" x14ac:dyDescent="0.3">
      <c r="B242" s="84">
        <v>45600</v>
      </c>
      <c r="C242" s="42"/>
      <c r="D242" s="85">
        <v>59154</v>
      </c>
      <c r="E242" s="85">
        <v>166763</v>
      </c>
      <c r="F242" s="85">
        <v>225917</v>
      </c>
      <c r="G242" s="42"/>
      <c r="H242" s="85">
        <v>1668.1428000000001</v>
      </c>
      <c r="I242" s="85">
        <v>4702.7165999999997</v>
      </c>
      <c r="J242" s="85">
        <v>6370.8593999999994</v>
      </c>
      <c r="K242"/>
      <c r="L242"/>
      <c r="M242"/>
      <c r="N242"/>
      <c r="O242" s="88"/>
      <c r="P242" s="88"/>
      <c r="Q242" s="88"/>
    </row>
    <row r="243" spans="2:17" ht="15.75" hidden="1" customHeight="1" outlineLevel="1" x14ac:dyDescent="0.3">
      <c r="B243" s="84">
        <v>45601</v>
      </c>
      <c r="C243" s="42"/>
      <c r="D243" s="85">
        <v>106580</v>
      </c>
      <c r="E243" s="85">
        <v>65872</v>
      </c>
      <c r="F243" s="85">
        <v>172452</v>
      </c>
      <c r="G243" s="42"/>
      <c r="H243" s="85">
        <v>3032.201</v>
      </c>
      <c r="I243" s="85">
        <v>1874.0583999999999</v>
      </c>
      <c r="J243" s="85">
        <v>4906.259399999999</v>
      </c>
      <c r="K243"/>
      <c r="L243"/>
      <c r="M243"/>
      <c r="N243"/>
      <c r="O243" s="88"/>
      <c r="P243" s="88"/>
      <c r="Q243" s="88"/>
    </row>
    <row r="244" spans="2:17" ht="15.75" hidden="1" customHeight="1" outlineLevel="1" x14ac:dyDescent="0.3">
      <c r="B244" s="84">
        <v>45602</v>
      </c>
      <c r="C244" s="42"/>
      <c r="D244" s="85">
        <v>192364</v>
      </c>
      <c r="E244" s="85">
        <v>46735</v>
      </c>
      <c r="F244" s="85">
        <v>239099</v>
      </c>
      <c r="G244" s="42"/>
      <c r="H244" s="85">
        <v>5867.1019999999999</v>
      </c>
      <c r="I244" s="85">
        <v>1425.4175</v>
      </c>
      <c r="J244" s="85">
        <v>7292.5195000000003</v>
      </c>
      <c r="K244"/>
      <c r="L244"/>
      <c r="M244"/>
      <c r="N244"/>
      <c r="O244" s="88"/>
      <c r="P244" s="88"/>
      <c r="Q244" s="88"/>
    </row>
    <row r="245" spans="2:17" ht="15.75" hidden="1" customHeight="1" outlineLevel="1" x14ac:dyDescent="0.3">
      <c r="B245" s="84">
        <v>45603</v>
      </c>
      <c r="C245" s="42"/>
      <c r="D245" s="85">
        <v>94558</v>
      </c>
      <c r="E245" s="85">
        <v>85769</v>
      </c>
      <c r="F245" s="85">
        <v>180327</v>
      </c>
      <c r="G245" s="42"/>
      <c r="H245" s="85">
        <v>2945.4816999999998</v>
      </c>
      <c r="I245" s="85">
        <v>2671.70435</v>
      </c>
      <c r="J245" s="85">
        <v>5617.1860500000003</v>
      </c>
      <c r="K245"/>
      <c r="L245"/>
      <c r="M245"/>
      <c r="N245"/>
      <c r="O245" s="88"/>
      <c r="P245" s="88"/>
      <c r="Q245" s="88"/>
    </row>
    <row r="246" spans="2:17" ht="15.75" hidden="1" customHeight="1" outlineLevel="1" x14ac:dyDescent="0.3">
      <c r="B246" s="84">
        <v>45604</v>
      </c>
      <c r="C246" s="42"/>
      <c r="D246" s="85">
        <v>27074</v>
      </c>
      <c r="E246" s="85">
        <v>19291</v>
      </c>
      <c r="F246" s="85">
        <v>46365</v>
      </c>
      <c r="G246" s="42"/>
      <c r="H246" s="85">
        <v>828.46440000000007</v>
      </c>
      <c r="I246" s="85">
        <v>590.30459999999994</v>
      </c>
      <c r="J246" s="85">
        <v>1418.769</v>
      </c>
      <c r="K246"/>
      <c r="L246"/>
      <c r="M246"/>
      <c r="N246"/>
      <c r="O246" s="88"/>
      <c r="P246" s="88"/>
      <c r="Q246" s="88"/>
    </row>
    <row r="247" spans="2:17" ht="15.75" hidden="1" customHeight="1" outlineLevel="1" x14ac:dyDescent="0.3">
      <c r="B247" s="84">
        <v>45607</v>
      </c>
      <c r="C247" s="42"/>
      <c r="D247" s="85">
        <v>189092</v>
      </c>
      <c r="E247" s="85">
        <v>40857</v>
      </c>
      <c r="F247" s="85">
        <v>229949</v>
      </c>
      <c r="G247" s="42"/>
      <c r="H247" s="85">
        <v>6050.9440000000004</v>
      </c>
      <c r="I247" s="85">
        <v>1307.424</v>
      </c>
      <c r="J247" s="85">
        <v>7358.3680000000004</v>
      </c>
      <c r="K247"/>
      <c r="L247"/>
      <c r="M247"/>
      <c r="N247"/>
      <c r="O247" s="88"/>
      <c r="P247" s="88"/>
      <c r="Q247" s="88"/>
    </row>
    <row r="248" spans="2:17" ht="15.75" hidden="1" customHeight="1" outlineLevel="1" x14ac:dyDescent="0.3">
      <c r="B248" s="84">
        <v>45608</v>
      </c>
      <c r="C248" s="42"/>
      <c r="D248" s="85">
        <v>66946</v>
      </c>
      <c r="E248" s="85">
        <v>54581</v>
      </c>
      <c r="F248" s="85">
        <v>121527</v>
      </c>
      <c r="G248" s="42"/>
      <c r="H248" s="85">
        <v>2122.1881999999996</v>
      </c>
      <c r="I248" s="85">
        <v>1730.2176999999999</v>
      </c>
      <c r="J248" s="85">
        <v>3852.4058999999997</v>
      </c>
      <c r="K248"/>
      <c r="L248"/>
      <c r="M248"/>
      <c r="N248"/>
      <c r="O248" s="88"/>
      <c r="P248" s="88"/>
      <c r="Q248" s="88"/>
    </row>
    <row r="249" spans="2:17" ht="15.75" hidden="1" customHeight="1" outlineLevel="1" x14ac:dyDescent="0.3">
      <c r="B249" s="84">
        <v>45609</v>
      </c>
      <c r="C249" s="42"/>
      <c r="D249" s="85">
        <v>39444</v>
      </c>
      <c r="E249" s="85">
        <v>34474</v>
      </c>
      <c r="F249" s="85">
        <v>73918</v>
      </c>
      <c r="G249" s="42"/>
      <c r="H249" s="85">
        <v>1210.9308000000001</v>
      </c>
      <c r="I249" s="85">
        <v>1058.3518000000001</v>
      </c>
      <c r="J249" s="85">
        <v>2269.2826</v>
      </c>
      <c r="K249"/>
      <c r="L249"/>
      <c r="M249"/>
      <c r="N249"/>
      <c r="O249" s="88"/>
      <c r="P249" s="88"/>
      <c r="Q249" s="88"/>
    </row>
    <row r="250" spans="2:17" ht="15.75" hidden="1" customHeight="1" outlineLevel="1" x14ac:dyDescent="0.3">
      <c r="B250" s="84">
        <v>45610</v>
      </c>
      <c r="C250" s="42"/>
      <c r="D250" s="85">
        <v>75978</v>
      </c>
      <c r="E250" s="85">
        <v>137479</v>
      </c>
      <c r="F250" s="85">
        <v>213457</v>
      </c>
      <c r="G250" s="42"/>
      <c r="H250" s="85">
        <v>2381.9103000000005</v>
      </c>
      <c r="I250" s="85">
        <v>4309.9666500000003</v>
      </c>
      <c r="J250" s="85">
        <v>6691.8769499999999</v>
      </c>
      <c r="K250"/>
      <c r="L250"/>
      <c r="M250"/>
      <c r="N250"/>
      <c r="O250" s="88"/>
      <c r="P250" s="88"/>
      <c r="Q250" s="88"/>
    </row>
    <row r="251" spans="2:17" ht="15.75" hidden="1" customHeight="1" outlineLevel="1" x14ac:dyDescent="0.3">
      <c r="B251" s="84">
        <v>45611</v>
      </c>
      <c r="C251" s="42"/>
      <c r="D251" s="85">
        <v>45716</v>
      </c>
      <c r="E251" s="85">
        <v>99054</v>
      </c>
      <c r="F251" s="85">
        <v>144770</v>
      </c>
      <c r="G251" s="42"/>
      <c r="H251" s="85">
        <v>1458.3403999999998</v>
      </c>
      <c r="I251" s="85">
        <v>3159.8225999999995</v>
      </c>
      <c r="J251" s="85">
        <v>4618.1629999999996</v>
      </c>
      <c r="K251"/>
      <c r="L251"/>
      <c r="M251"/>
      <c r="N251"/>
      <c r="O251" s="88"/>
      <c r="P251" s="88"/>
      <c r="Q251" s="88"/>
    </row>
    <row r="252" spans="2:17" ht="15.75" hidden="1" customHeight="1" outlineLevel="1" x14ac:dyDescent="0.3">
      <c r="B252" s="84">
        <v>45614</v>
      </c>
      <c r="C252" s="42"/>
      <c r="D252" s="85">
        <v>44397</v>
      </c>
      <c r="E252" s="85">
        <v>40043</v>
      </c>
      <c r="F252" s="85">
        <v>84440</v>
      </c>
      <c r="G252" s="42"/>
      <c r="H252" s="85">
        <v>1445.1223499999999</v>
      </c>
      <c r="I252" s="85">
        <v>1303.3996499999998</v>
      </c>
      <c r="J252" s="85">
        <v>2748.5219999999995</v>
      </c>
      <c r="K252"/>
      <c r="L252"/>
      <c r="M252"/>
      <c r="N252"/>
      <c r="O252" s="88"/>
      <c r="P252" s="88"/>
      <c r="Q252" s="88"/>
    </row>
    <row r="253" spans="2:17" ht="15.75" hidden="1" customHeight="1" outlineLevel="1" x14ac:dyDescent="0.3">
      <c r="B253" s="84">
        <v>45615</v>
      </c>
      <c r="C253" s="42"/>
      <c r="D253" s="85">
        <v>109302</v>
      </c>
      <c r="E253" s="85">
        <v>84420</v>
      </c>
      <c r="F253" s="85">
        <v>193722</v>
      </c>
      <c r="G253" s="42"/>
      <c r="H253" s="85">
        <v>3579.6405</v>
      </c>
      <c r="I253" s="85">
        <v>2764.7550000000001</v>
      </c>
      <c r="J253" s="85">
        <v>6344.3954999999996</v>
      </c>
      <c r="K253"/>
      <c r="L253"/>
      <c r="M253"/>
      <c r="N253"/>
      <c r="O253" s="88"/>
      <c r="P253" s="88"/>
      <c r="Q253" s="88"/>
    </row>
    <row r="254" spans="2:17" ht="15.75" hidden="1" customHeight="1" outlineLevel="1" x14ac:dyDescent="0.3">
      <c r="B254" s="84">
        <v>45616</v>
      </c>
      <c r="C254" s="42"/>
      <c r="D254" s="85">
        <v>34296</v>
      </c>
      <c r="E254" s="85">
        <v>29582</v>
      </c>
      <c r="F254" s="85">
        <v>63878</v>
      </c>
      <c r="G254" s="42"/>
      <c r="H254" s="85">
        <v>1092.3276000000001</v>
      </c>
      <c r="I254" s="85">
        <v>942.18670000000009</v>
      </c>
      <c r="J254" s="85">
        <v>2034.5143</v>
      </c>
      <c r="K254"/>
      <c r="L254"/>
      <c r="M254"/>
      <c r="N254"/>
      <c r="O254" s="88"/>
      <c r="P254" s="88"/>
      <c r="Q254" s="88"/>
    </row>
    <row r="255" spans="2:17" ht="15.75" hidden="1" customHeight="1" outlineLevel="1" x14ac:dyDescent="0.3">
      <c r="B255" s="84">
        <v>45617</v>
      </c>
      <c r="C255" s="42"/>
      <c r="D255" s="85">
        <v>45943</v>
      </c>
      <c r="E255" s="85">
        <v>36354</v>
      </c>
      <c r="F255" s="85">
        <v>82297</v>
      </c>
      <c r="G255" s="42"/>
      <c r="H255" s="85">
        <v>1456.3930999999998</v>
      </c>
      <c r="I255" s="85">
        <v>1152.4218000000001</v>
      </c>
      <c r="J255" s="85">
        <v>2608.8148999999999</v>
      </c>
      <c r="K255"/>
      <c r="L255"/>
      <c r="M255"/>
      <c r="N255"/>
      <c r="O255" s="88"/>
      <c r="P255" s="88"/>
      <c r="Q255" s="88"/>
    </row>
    <row r="256" spans="2:17" ht="15.75" hidden="1" customHeight="1" outlineLevel="1" x14ac:dyDescent="0.3">
      <c r="B256" s="84">
        <v>45618</v>
      </c>
      <c r="C256" s="42"/>
      <c r="D256" s="85">
        <v>32831</v>
      </c>
      <c r="E256" s="85">
        <v>54695</v>
      </c>
      <c r="F256" s="85">
        <v>87526</v>
      </c>
      <c r="G256" s="42"/>
      <c r="H256" s="85">
        <v>1048.95045</v>
      </c>
      <c r="I256" s="85">
        <v>1747.5052499999999</v>
      </c>
      <c r="J256" s="85">
        <v>2796.4556999999995</v>
      </c>
      <c r="K256"/>
      <c r="L256"/>
      <c r="M256"/>
      <c r="N256"/>
      <c r="O256" s="88"/>
      <c r="P256" s="88"/>
      <c r="Q256" s="88"/>
    </row>
    <row r="257" spans="2:17" ht="15.75" hidden="1" customHeight="1" outlineLevel="1" x14ac:dyDescent="0.3">
      <c r="B257" s="84">
        <v>45621</v>
      </c>
      <c r="C257" s="42"/>
      <c r="D257" s="85">
        <v>64379</v>
      </c>
      <c r="E257" s="85">
        <v>35850</v>
      </c>
      <c r="F257" s="85">
        <v>100229</v>
      </c>
      <c r="G257" s="42"/>
      <c r="H257" s="85">
        <v>2085.8795999999998</v>
      </c>
      <c r="I257" s="85">
        <v>1161.54</v>
      </c>
      <c r="J257" s="85">
        <v>3247.4195999999997</v>
      </c>
      <c r="K257"/>
      <c r="L257"/>
      <c r="M257"/>
      <c r="N257"/>
      <c r="O257" s="88"/>
      <c r="P257" s="88"/>
      <c r="Q257" s="88"/>
    </row>
    <row r="258" spans="2:17" ht="15.75" hidden="1" customHeight="1" outlineLevel="1" x14ac:dyDescent="0.3">
      <c r="B258" s="84">
        <v>45622</v>
      </c>
      <c r="C258" s="42"/>
      <c r="D258" s="85">
        <v>56763</v>
      </c>
      <c r="E258" s="85">
        <v>60408</v>
      </c>
      <c r="F258" s="85">
        <v>117171</v>
      </c>
      <c r="G258" s="42"/>
      <c r="H258" s="85">
        <v>1788.0345</v>
      </c>
      <c r="I258" s="85">
        <v>1902.8520000000001</v>
      </c>
      <c r="J258" s="85">
        <v>3690.8865000000001</v>
      </c>
      <c r="K258"/>
      <c r="L258"/>
      <c r="M258"/>
      <c r="N258"/>
      <c r="O258" s="88"/>
      <c r="P258" s="88"/>
      <c r="Q258" s="88"/>
    </row>
    <row r="259" spans="2:17" ht="15.75" hidden="1" customHeight="1" outlineLevel="1" x14ac:dyDescent="0.3">
      <c r="B259" s="84">
        <v>45623</v>
      </c>
      <c r="C259" s="42"/>
      <c r="D259" s="85">
        <v>87520</v>
      </c>
      <c r="E259" s="85">
        <v>122951</v>
      </c>
      <c r="F259" s="85">
        <v>210471</v>
      </c>
      <c r="G259" s="42"/>
      <c r="H259" s="85">
        <v>2765.6320000000001</v>
      </c>
      <c r="I259" s="85">
        <v>3885.2516000000001</v>
      </c>
      <c r="J259" s="85">
        <v>6650.8836000000001</v>
      </c>
      <c r="K259"/>
      <c r="L259"/>
      <c r="M259"/>
      <c r="N259"/>
      <c r="O259" s="88"/>
      <c r="P259" s="88"/>
      <c r="Q259" s="88"/>
    </row>
    <row r="260" spans="2:17" ht="15.75" hidden="1" customHeight="1" outlineLevel="1" x14ac:dyDescent="0.3">
      <c r="B260" s="84">
        <v>45624</v>
      </c>
      <c r="C260" s="42"/>
      <c r="D260" s="85">
        <v>35169</v>
      </c>
      <c r="E260" s="85">
        <v>19314</v>
      </c>
      <c r="F260" s="85">
        <v>54483</v>
      </c>
      <c r="G260" s="42"/>
      <c r="H260" s="85">
        <v>1132.4418000000001</v>
      </c>
      <c r="I260" s="85">
        <v>621.91079999999999</v>
      </c>
      <c r="J260" s="85">
        <v>1754.3526000000002</v>
      </c>
      <c r="K260"/>
      <c r="L260"/>
      <c r="M260"/>
      <c r="N260"/>
      <c r="O260" s="88"/>
      <c r="P260" s="88"/>
      <c r="Q260" s="88"/>
    </row>
    <row r="261" spans="2:17" ht="15.75" hidden="1" customHeight="1" outlineLevel="1" x14ac:dyDescent="0.3">
      <c r="B261" s="84">
        <v>45625</v>
      </c>
      <c r="C261" s="42"/>
      <c r="D261" s="85">
        <v>167359</v>
      </c>
      <c r="E261" s="85">
        <v>150615</v>
      </c>
      <c r="F261" s="85">
        <v>317974</v>
      </c>
      <c r="G261" s="42"/>
      <c r="H261" s="85">
        <v>5070.9777000000004</v>
      </c>
      <c r="I261" s="85">
        <v>4563.6345000000001</v>
      </c>
      <c r="J261" s="85">
        <v>9634.6122000000014</v>
      </c>
      <c r="K261"/>
      <c r="L261"/>
      <c r="M261"/>
      <c r="N261"/>
      <c r="O261" s="88"/>
      <c r="P261" s="88"/>
      <c r="Q261" s="88"/>
    </row>
    <row r="262" spans="2:17" customFormat="1" ht="15.75" customHeight="1" collapsed="1" x14ac:dyDescent="0.3">
      <c r="B262" s="82"/>
      <c r="C262" s="86"/>
      <c r="D262" s="87"/>
      <c r="E262" s="87"/>
      <c r="F262" s="87"/>
      <c r="G262" s="86"/>
      <c r="H262" s="87"/>
      <c r="I262" s="87"/>
      <c r="J262" s="87"/>
      <c r="M262" s="91"/>
      <c r="O262" s="90"/>
      <c r="P262" s="90"/>
      <c r="Q262" s="90"/>
    </row>
    <row r="263" spans="2:17" ht="15.75" customHeight="1" x14ac:dyDescent="0.3">
      <c r="B263" s="48">
        <v>45650</v>
      </c>
      <c r="C263" s="42"/>
      <c r="D263" s="49">
        <f>AVERAGE(D264:D283)</f>
        <v>75619.850000000006</v>
      </c>
      <c r="E263" s="49">
        <f>AVERAGE(E264:E283)</f>
        <v>62275.199999999997</v>
      </c>
      <c r="F263" s="49">
        <f>AVERAGE(F264:F283)</f>
        <v>137895.04999999999</v>
      </c>
      <c r="G263" s="42"/>
      <c r="H263" s="49">
        <f>AVERAGE(H264:H283)</f>
        <v>2325.3248950000002</v>
      </c>
      <c r="I263" s="49">
        <f>AVERAGE(I264:I283)</f>
        <v>1915.0406374999998</v>
      </c>
      <c r="J263" s="49">
        <f>AVERAGE(J264:J283)</f>
        <v>4240.3655325</v>
      </c>
      <c r="K263"/>
      <c r="L263"/>
      <c r="M263"/>
      <c r="N263"/>
      <c r="O263"/>
      <c r="P263"/>
      <c r="Q263" s="88"/>
    </row>
    <row r="264" spans="2:17" ht="15.75" hidden="1" customHeight="1" outlineLevel="1" x14ac:dyDescent="0.3">
      <c r="B264" s="84">
        <v>45628</v>
      </c>
      <c r="C264" s="42"/>
      <c r="D264" s="85">
        <v>105226</v>
      </c>
      <c r="E264" s="85">
        <v>116571</v>
      </c>
      <c r="F264" s="85">
        <v>221797</v>
      </c>
      <c r="G264" s="42"/>
      <c r="H264" s="85">
        <v>3183.0864999999999</v>
      </c>
      <c r="I264" s="85">
        <v>3526.2727500000001</v>
      </c>
      <c r="J264" s="85">
        <v>6709.3592500000004</v>
      </c>
      <c r="K264"/>
      <c r="L264"/>
      <c r="M264"/>
      <c r="N264"/>
      <c r="O264"/>
      <c r="P264"/>
      <c r="Q264" s="88"/>
    </row>
    <row r="265" spans="2:17" ht="15.75" hidden="1" customHeight="1" outlineLevel="1" x14ac:dyDescent="0.3">
      <c r="B265" s="84">
        <v>45629</v>
      </c>
      <c r="C265" s="42"/>
      <c r="D265" s="85">
        <v>68881</v>
      </c>
      <c r="E265" s="85">
        <v>81241</v>
      </c>
      <c r="F265" s="85">
        <v>150122</v>
      </c>
      <c r="G265" s="42"/>
      <c r="H265" s="85">
        <v>2100.8705</v>
      </c>
      <c r="I265" s="85">
        <v>2477.8505</v>
      </c>
      <c r="J265" s="85">
        <v>4578.7209999999995</v>
      </c>
      <c r="K265"/>
      <c r="L265"/>
      <c r="M265"/>
      <c r="N265"/>
      <c r="O265"/>
      <c r="P265"/>
      <c r="Q265" s="88"/>
    </row>
    <row r="266" spans="2:17" ht="15.75" hidden="1" customHeight="1" outlineLevel="1" x14ac:dyDescent="0.3">
      <c r="B266" s="84">
        <v>45630</v>
      </c>
      <c r="C266" s="42"/>
      <c r="D266" s="85">
        <v>85831</v>
      </c>
      <c r="E266" s="85">
        <v>89979</v>
      </c>
      <c r="F266" s="85">
        <v>175810</v>
      </c>
      <c r="G266" s="42"/>
      <c r="H266" s="85">
        <v>2626.4286000000002</v>
      </c>
      <c r="I266" s="85">
        <v>2753.3573999999999</v>
      </c>
      <c r="J266" s="85">
        <v>5379.7860000000001</v>
      </c>
      <c r="K266"/>
      <c r="L266"/>
      <c r="M266"/>
      <c r="N266"/>
      <c r="O266"/>
      <c r="P266"/>
      <c r="Q266" s="88"/>
    </row>
    <row r="267" spans="2:17" ht="15.75" hidden="1" customHeight="1" outlineLevel="1" x14ac:dyDescent="0.3">
      <c r="B267" s="84">
        <v>45631</v>
      </c>
      <c r="C267" s="42"/>
      <c r="D267" s="85">
        <v>178870</v>
      </c>
      <c r="E267" s="85">
        <v>198032</v>
      </c>
      <c r="F267" s="85">
        <v>376902</v>
      </c>
      <c r="G267" s="42"/>
      <c r="H267" s="85">
        <v>5428.7044999999998</v>
      </c>
      <c r="I267" s="85">
        <v>6010.2712000000001</v>
      </c>
      <c r="J267" s="85">
        <v>11438.975700000001</v>
      </c>
      <c r="K267"/>
      <c r="L267"/>
      <c r="M267"/>
      <c r="N267"/>
      <c r="O267"/>
      <c r="P267"/>
      <c r="Q267" s="88"/>
    </row>
    <row r="268" spans="2:17" ht="15.75" hidden="1" customHeight="1" outlineLevel="1" x14ac:dyDescent="0.3">
      <c r="B268" s="84">
        <v>45632</v>
      </c>
      <c r="C268" s="42"/>
      <c r="D268" s="85">
        <v>112894</v>
      </c>
      <c r="E268" s="85">
        <v>51249</v>
      </c>
      <c r="F268" s="85">
        <v>164143</v>
      </c>
      <c r="G268" s="42"/>
      <c r="H268" s="85">
        <v>3460.2010999999998</v>
      </c>
      <c r="I268" s="85">
        <v>1570.7818499999998</v>
      </c>
      <c r="J268" s="85">
        <v>5030.9829500000005</v>
      </c>
      <c r="K268"/>
      <c r="L268"/>
      <c r="M268"/>
      <c r="N268"/>
      <c r="O268"/>
      <c r="P268"/>
      <c r="Q268" s="88"/>
    </row>
    <row r="269" spans="2:17" ht="15.75" hidden="1" customHeight="1" outlineLevel="1" x14ac:dyDescent="0.3">
      <c r="B269" s="84">
        <v>45635</v>
      </c>
      <c r="C269" s="42"/>
      <c r="D269" s="85">
        <v>91707</v>
      </c>
      <c r="E269" s="85">
        <v>72372</v>
      </c>
      <c r="F269" s="85">
        <v>164079</v>
      </c>
      <c r="G269" s="42"/>
      <c r="H269" s="85">
        <v>2806.2342000000003</v>
      </c>
      <c r="I269" s="85">
        <v>2214.5832</v>
      </c>
      <c r="J269" s="85">
        <v>5020.8174000000008</v>
      </c>
      <c r="K269"/>
      <c r="L269"/>
      <c r="M269"/>
      <c r="N269"/>
      <c r="O269"/>
      <c r="P269"/>
      <c r="Q269" s="88"/>
    </row>
    <row r="270" spans="2:17" ht="15.75" hidden="1" customHeight="1" outlineLevel="1" x14ac:dyDescent="0.3">
      <c r="B270" s="84">
        <v>45636</v>
      </c>
      <c r="C270" s="42"/>
      <c r="D270" s="85">
        <v>66368</v>
      </c>
      <c r="E270" s="85">
        <v>80922</v>
      </c>
      <c r="F270" s="85">
        <v>147290</v>
      </c>
      <c r="G270" s="42"/>
      <c r="H270" s="85">
        <v>2057.4079999999999</v>
      </c>
      <c r="I270" s="85">
        <v>2508.5819999999999</v>
      </c>
      <c r="J270" s="85">
        <v>4565.99</v>
      </c>
      <c r="K270"/>
      <c r="L270"/>
      <c r="M270"/>
      <c r="N270"/>
      <c r="O270"/>
      <c r="P270"/>
      <c r="Q270" s="88"/>
    </row>
    <row r="271" spans="2:17" ht="15.75" hidden="1" customHeight="1" outlineLevel="1" x14ac:dyDescent="0.3">
      <c r="B271" s="84">
        <v>45637</v>
      </c>
      <c r="C271" s="42"/>
      <c r="D271" s="85">
        <v>52763</v>
      </c>
      <c r="E271" s="85">
        <v>94406</v>
      </c>
      <c r="F271" s="85">
        <v>147169</v>
      </c>
      <c r="G271" s="42"/>
      <c r="H271" s="85">
        <v>1664.6726500000002</v>
      </c>
      <c r="I271" s="85">
        <v>2978.5093000000002</v>
      </c>
      <c r="J271" s="85">
        <v>4643.1819500000001</v>
      </c>
      <c r="K271"/>
      <c r="L271"/>
      <c r="M271"/>
      <c r="N271"/>
      <c r="O271"/>
      <c r="P271"/>
      <c r="Q271" s="88"/>
    </row>
    <row r="272" spans="2:17" ht="15.75" hidden="1" customHeight="1" outlineLevel="1" x14ac:dyDescent="0.3">
      <c r="B272" s="84">
        <v>45638</v>
      </c>
      <c r="C272" s="42"/>
      <c r="D272" s="85">
        <v>50250</v>
      </c>
      <c r="E272" s="85">
        <v>31976</v>
      </c>
      <c r="F272" s="85">
        <v>82226</v>
      </c>
      <c r="G272" s="42"/>
      <c r="H272" s="85">
        <v>1575.3375000000001</v>
      </c>
      <c r="I272" s="85">
        <v>1002.4476000000001</v>
      </c>
      <c r="J272" s="85">
        <v>2577.7851000000001</v>
      </c>
      <c r="K272"/>
      <c r="L272"/>
      <c r="M272"/>
      <c r="N272"/>
      <c r="O272"/>
      <c r="P272"/>
      <c r="Q272" s="88"/>
    </row>
    <row r="273" spans="1:17" ht="15.75" hidden="1" customHeight="1" outlineLevel="1" x14ac:dyDescent="0.3">
      <c r="B273" s="84">
        <v>45639</v>
      </c>
      <c r="C273" s="42"/>
      <c r="D273" s="85">
        <v>41080</v>
      </c>
      <c r="E273" s="85">
        <v>32579</v>
      </c>
      <c r="F273" s="85">
        <v>73659</v>
      </c>
      <c r="G273" s="42"/>
      <c r="H273" s="85">
        <v>1273.48</v>
      </c>
      <c r="I273" s="85">
        <v>1009.949</v>
      </c>
      <c r="J273" s="85">
        <v>2283.4290000000001</v>
      </c>
      <c r="K273"/>
      <c r="L273"/>
      <c r="M273"/>
      <c r="N273"/>
      <c r="O273"/>
      <c r="P273"/>
      <c r="Q273" s="88"/>
    </row>
    <row r="274" spans="1:17" ht="15.75" hidden="1" customHeight="1" outlineLevel="1" x14ac:dyDescent="0.3">
      <c r="B274" s="84">
        <v>45642</v>
      </c>
      <c r="C274" s="42"/>
      <c r="D274" s="85">
        <v>47518</v>
      </c>
      <c r="E274" s="85">
        <v>44897</v>
      </c>
      <c r="F274" s="85">
        <v>92415</v>
      </c>
      <c r="G274" s="42"/>
      <c r="H274" s="85">
        <v>1468.3062</v>
      </c>
      <c r="I274" s="85">
        <v>1387.3173000000002</v>
      </c>
      <c r="J274" s="85">
        <v>2855.6235000000001</v>
      </c>
      <c r="K274"/>
      <c r="L274"/>
      <c r="M274"/>
      <c r="N274"/>
      <c r="O274"/>
      <c r="P274"/>
      <c r="Q274" s="88"/>
    </row>
    <row r="275" spans="1:17" ht="15.75" hidden="1" customHeight="1" outlineLevel="1" x14ac:dyDescent="0.3">
      <c r="B275" s="84">
        <v>45643</v>
      </c>
      <c r="C275" s="42"/>
      <c r="D275" s="85">
        <v>139713</v>
      </c>
      <c r="E275" s="85">
        <v>51391</v>
      </c>
      <c r="F275" s="85">
        <v>191104</v>
      </c>
      <c r="G275" s="42"/>
      <c r="H275" s="85">
        <v>4296.1747500000001</v>
      </c>
      <c r="I275" s="85">
        <v>1580.27325</v>
      </c>
      <c r="J275" s="85">
        <v>5876.4480000000003</v>
      </c>
      <c r="K275"/>
      <c r="L275"/>
      <c r="M275"/>
      <c r="N275"/>
      <c r="O275"/>
      <c r="P275"/>
      <c r="Q275" s="88"/>
    </row>
    <row r="276" spans="1:17" ht="15.75" hidden="1" customHeight="1" outlineLevel="1" x14ac:dyDescent="0.3">
      <c r="B276" s="84">
        <v>45644</v>
      </c>
      <c r="C276" s="42"/>
      <c r="D276" s="85">
        <v>58552</v>
      </c>
      <c r="E276" s="85">
        <v>69713</v>
      </c>
      <c r="F276" s="85">
        <v>128265</v>
      </c>
      <c r="G276" s="42"/>
      <c r="H276" s="85">
        <v>1838.5327999999997</v>
      </c>
      <c r="I276" s="85">
        <v>2188.9881999999998</v>
      </c>
      <c r="J276" s="85">
        <v>4027.5210000000002</v>
      </c>
      <c r="K276"/>
      <c r="L276"/>
      <c r="M276"/>
      <c r="N276"/>
      <c r="O276"/>
      <c r="P276"/>
      <c r="Q276" s="88"/>
    </row>
    <row r="277" spans="1:17" ht="15.75" hidden="1" customHeight="1" outlineLevel="1" x14ac:dyDescent="0.3">
      <c r="B277" s="84">
        <v>45645</v>
      </c>
      <c r="C277" s="42"/>
      <c r="D277" s="85">
        <v>136387</v>
      </c>
      <c r="E277" s="85">
        <v>80121</v>
      </c>
      <c r="F277" s="85">
        <v>216508</v>
      </c>
      <c r="G277" s="42"/>
      <c r="H277" s="85">
        <v>4193.9002499999997</v>
      </c>
      <c r="I277" s="85">
        <v>2463.72075</v>
      </c>
      <c r="J277" s="85">
        <v>6657.6210000000001</v>
      </c>
      <c r="K277"/>
      <c r="L277"/>
      <c r="M277"/>
      <c r="N277"/>
      <c r="O277"/>
      <c r="P277"/>
      <c r="Q277" s="88"/>
    </row>
    <row r="278" spans="1:17" ht="15.75" hidden="1" customHeight="1" outlineLevel="1" x14ac:dyDescent="0.3">
      <c r="B278" s="84">
        <v>45646</v>
      </c>
      <c r="C278" s="42"/>
      <c r="D278" s="85">
        <v>102739</v>
      </c>
      <c r="E278" s="85">
        <v>45394</v>
      </c>
      <c r="F278" s="85">
        <v>148133</v>
      </c>
      <c r="G278" s="42"/>
      <c r="H278" s="85">
        <v>3179.77205</v>
      </c>
      <c r="I278" s="85">
        <v>1404.9443000000001</v>
      </c>
      <c r="J278" s="85">
        <v>4584.7163499999997</v>
      </c>
      <c r="K278"/>
      <c r="L278"/>
      <c r="M278"/>
      <c r="N278"/>
      <c r="O278"/>
      <c r="P278"/>
      <c r="Q278" s="88"/>
    </row>
    <row r="279" spans="1:17" ht="15.75" hidden="1" customHeight="1" outlineLevel="1" x14ac:dyDescent="0.3">
      <c r="B279" s="84">
        <v>45649</v>
      </c>
      <c r="C279" s="42"/>
      <c r="D279" s="85">
        <v>39053</v>
      </c>
      <c r="E279" s="85">
        <v>17213</v>
      </c>
      <c r="F279" s="85">
        <v>56266</v>
      </c>
      <c r="G279" s="42"/>
      <c r="H279" s="85">
        <v>1200.8797500000001</v>
      </c>
      <c r="I279" s="85">
        <v>529.29975000000002</v>
      </c>
      <c r="J279" s="85">
        <v>1730.1795</v>
      </c>
      <c r="K279"/>
      <c r="L279"/>
      <c r="M279"/>
      <c r="N279"/>
      <c r="O279"/>
      <c r="P279"/>
      <c r="Q279" s="88"/>
    </row>
    <row r="280" spans="1:17" ht="15.75" hidden="1" customHeight="1" outlineLevel="1" x14ac:dyDescent="0.3">
      <c r="B280" s="84">
        <v>45650</v>
      </c>
      <c r="C280" s="42"/>
      <c r="D280" s="85">
        <v>15695</v>
      </c>
      <c r="E280" s="85">
        <v>4313</v>
      </c>
      <c r="F280" s="85">
        <v>20008</v>
      </c>
      <c r="G280" s="42"/>
      <c r="H280" s="85">
        <v>493.60775000000001</v>
      </c>
      <c r="I280" s="85">
        <v>135.64385000000001</v>
      </c>
      <c r="J280" s="85">
        <v>629.25159999999994</v>
      </c>
      <c r="K280"/>
      <c r="L280"/>
      <c r="M280"/>
      <c r="N280"/>
      <c r="O280"/>
      <c r="P280"/>
      <c r="Q280" s="88"/>
    </row>
    <row r="281" spans="1:17" ht="15.75" hidden="1" customHeight="1" outlineLevel="1" x14ac:dyDescent="0.3">
      <c r="B281" s="84">
        <v>45653</v>
      </c>
      <c r="C281" s="42"/>
      <c r="D281" s="85">
        <v>74160</v>
      </c>
      <c r="E281" s="85">
        <v>51729</v>
      </c>
      <c r="F281" s="85">
        <v>125889</v>
      </c>
      <c r="G281" s="42"/>
      <c r="H281" s="85">
        <v>2265.5880000000002</v>
      </c>
      <c r="I281" s="85">
        <v>1580.32095</v>
      </c>
      <c r="J281" s="85">
        <v>3845.90895</v>
      </c>
      <c r="K281"/>
      <c r="L281"/>
      <c r="M281"/>
      <c r="N281"/>
      <c r="O281"/>
      <c r="P281"/>
      <c r="Q281" s="88"/>
    </row>
    <row r="282" spans="1:17" ht="15.75" hidden="1" customHeight="1" outlineLevel="1" x14ac:dyDescent="0.3">
      <c r="B282" s="84">
        <v>45656</v>
      </c>
      <c r="C282" s="42"/>
      <c r="D282" s="85">
        <v>16392</v>
      </c>
      <c r="E282" s="85">
        <v>21676</v>
      </c>
      <c r="F282" s="85">
        <v>38068</v>
      </c>
      <c r="G282" s="42"/>
      <c r="H282" s="85">
        <v>509.7912</v>
      </c>
      <c r="I282" s="85">
        <v>674.12360000000001</v>
      </c>
      <c r="J282" s="85">
        <v>1183.9148</v>
      </c>
      <c r="K282"/>
      <c r="L282"/>
      <c r="M282"/>
      <c r="N282"/>
      <c r="O282"/>
      <c r="P282"/>
      <c r="Q282" s="88"/>
    </row>
    <row r="283" spans="1:17" ht="15.75" hidden="1" customHeight="1" outlineLevel="1" x14ac:dyDescent="0.3">
      <c r="B283" s="84">
        <v>45657</v>
      </c>
      <c r="C283" s="42"/>
      <c r="D283" s="85">
        <v>28318</v>
      </c>
      <c r="E283" s="85">
        <v>9730</v>
      </c>
      <c r="F283" s="85">
        <v>38048</v>
      </c>
      <c r="G283" s="42"/>
      <c r="H283" s="85">
        <v>883.52159999999992</v>
      </c>
      <c r="I283" s="85">
        <v>303.57600000000002</v>
      </c>
      <c r="J283" s="85">
        <v>1187.0975999999998</v>
      </c>
      <c r="K283"/>
      <c r="L283"/>
      <c r="M283"/>
      <c r="N283"/>
      <c r="O283"/>
      <c r="P283"/>
      <c r="Q283" s="88"/>
    </row>
    <row r="284" spans="1:17" customFormat="1" ht="15.75" customHeight="1" collapsed="1" x14ac:dyDescent="0.3">
      <c r="B284" s="82"/>
      <c r="C284" s="86"/>
      <c r="D284" s="87"/>
      <c r="E284" s="87"/>
      <c r="F284" s="87"/>
      <c r="G284" s="86"/>
      <c r="H284" s="87"/>
      <c r="I284" s="87"/>
      <c r="J284" s="87"/>
      <c r="Q284" s="90"/>
    </row>
    <row r="285" spans="1:17" ht="25.2" customHeight="1" x14ac:dyDescent="0.3">
      <c r="A285" s="33"/>
      <c r="B285" s="56" t="s">
        <v>0</v>
      </c>
      <c r="C285" s="57"/>
      <c r="D285" s="58">
        <f xml:space="preserve"> AVERAGE(D7:D28,D31:D51,D54:D73,D76:D96,D99:D119,D122:D141,D144:D166,D170:D190,D193:D213,D216:D238,D241:D261,D264:D283)</f>
        <v>73114.578740157478</v>
      </c>
      <c r="E285" s="58">
        <f xml:space="preserve"> AVERAGE(E7:E28,E31:E51,E54:E73,E76:E96,E99:E119,E122:E141,E144:E166,E170:E190,E193:E213,E216:E238,E241:E261,E264:E283)</f>
        <v>68567.566929133856</v>
      </c>
      <c r="F285" s="58">
        <f t="shared" ref="F285:J285" si="0" xml:space="preserve"> AVERAGE(F7:F28,F31:F51,F54:F73,F76:F96,F99:F119,F122:F141,F144:F166,F170:F190,F193:F213,F216:F238,F241:F261,F264:F283)</f>
        <v>141682.14566929135</v>
      </c>
      <c r="G285"/>
      <c r="H285" s="58">
        <f t="shared" si="0"/>
        <v>2100.3335494094472</v>
      </c>
      <c r="I285" s="58">
        <f t="shared" si="0"/>
        <v>1962.1061854330708</v>
      </c>
      <c r="J285" s="58">
        <f t="shared" si="0"/>
        <v>4062.4397348425209</v>
      </c>
      <c r="L285"/>
      <c r="M285"/>
      <c r="N285"/>
      <c r="O285"/>
      <c r="P285"/>
    </row>
    <row r="286" spans="1:17" ht="15.75" customHeight="1" x14ac:dyDescent="0.3">
      <c r="B286" s="59"/>
      <c r="C286" s="57"/>
      <c r="D286" s="60"/>
      <c r="E286" s="60"/>
      <c r="F286" s="60"/>
      <c r="G286" s="57"/>
      <c r="H286" s="60" t="s">
        <v>8</v>
      </c>
      <c r="I286" s="60"/>
      <c r="J286" s="60"/>
    </row>
    <row r="287" spans="1:17" ht="15.75" customHeight="1" x14ac:dyDescent="0.3">
      <c r="B287" s="59"/>
      <c r="C287" s="57"/>
      <c r="D287" s="60"/>
      <c r="E287" s="60"/>
      <c r="F287" s="60"/>
      <c r="G287" s="57"/>
      <c r="H287" s="60"/>
      <c r="I287" s="60"/>
      <c r="J287" s="60"/>
    </row>
    <row r="288" spans="1:17" x14ac:dyDescent="0.3">
      <c r="B288" s="92" t="s">
        <v>10</v>
      </c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92"/>
      <c r="C290" s="92"/>
      <c r="D290" s="92"/>
      <c r="E290" s="92"/>
      <c r="F290" s="92"/>
      <c r="G290" s="92"/>
      <c r="H290" s="92"/>
      <c r="I290" s="92"/>
    </row>
    <row r="291" spans="2:9" x14ac:dyDescent="0.3">
      <c r="B291" s="77"/>
      <c r="C291" s="77"/>
      <c r="D291" s="77"/>
      <c r="E291" s="77"/>
      <c r="F291" s="77"/>
      <c r="G291" s="77"/>
      <c r="H291" s="77"/>
      <c r="I291" s="77"/>
    </row>
    <row r="292" spans="2:9" x14ac:dyDescent="0.3">
      <c r="B292" s="37" t="s">
        <v>2</v>
      </c>
      <c r="C292" s="38"/>
      <c r="D292" s="39"/>
    </row>
    <row r="293" spans="2:9" x14ac:dyDescent="0.3">
      <c r="D293"/>
    </row>
  </sheetData>
  <mergeCells count="1">
    <mergeCell ref="B288:I29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9"/>
  <sheetViews>
    <sheetView showGridLines="0" zoomScale="70" zoomScaleNormal="70" workbookViewId="0">
      <pane ySplit="4" topLeftCell="A5" activePane="bottomLeft" state="frozen"/>
      <selection pane="bottomLeft" activeCell="L164" sqref="L164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2" width="11.5546875" style="30" bestFit="1" customWidth="1"/>
    <col min="13" max="13" width="10" style="30" bestFit="1" customWidth="1"/>
    <col min="14" max="14" width="9" style="30" bestFit="1" customWidth="1"/>
    <col min="15" max="16" width="10" style="30" bestFit="1" customWidth="1"/>
    <col min="17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44927</v>
      </c>
      <c r="C6" s="42"/>
      <c r="D6" s="49">
        <f>AVERAGE(D7:D27)</f>
        <v>39186</v>
      </c>
      <c r="E6" s="49">
        <f>AVERAGE(E7:E27)</f>
        <v>42377.952380952382</v>
      </c>
      <c r="F6" s="49">
        <f>AVERAGE(F7:F27)</f>
        <v>81563.952380952382</v>
      </c>
      <c r="G6" s="42"/>
      <c r="H6" s="49">
        <f>AVERAGE(H7:H27)</f>
        <v>886.45169047619038</v>
      </c>
      <c r="I6" s="49">
        <f>AVERAGE(I7:I27)</f>
        <v>945.58867380952381</v>
      </c>
      <c r="J6" s="49">
        <f>AVERAGE(J7:J27)</f>
        <v>1832.0403642857145</v>
      </c>
      <c r="M6" s="79"/>
      <c r="N6" s="79"/>
    </row>
    <row r="7" spans="2:15" ht="15.6" hidden="1" customHeight="1" outlineLevel="1" x14ac:dyDescent="0.3">
      <c r="B7" s="51">
        <v>44929</v>
      </c>
      <c r="C7" s="42"/>
      <c r="D7" s="52">
        <v>48412</v>
      </c>
      <c r="E7" s="50">
        <v>43443</v>
      </c>
      <c r="F7" s="54">
        <v>91855</v>
      </c>
      <c r="G7" s="42"/>
      <c r="H7" s="52">
        <v>1101.373</v>
      </c>
      <c r="I7" s="50">
        <v>988.32825000000003</v>
      </c>
      <c r="J7" s="50">
        <v>2089.7012500000001</v>
      </c>
      <c r="L7"/>
      <c r="M7"/>
      <c r="N7"/>
      <c r="O7"/>
    </row>
    <row r="8" spans="2:15" ht="15.75" hidden="1" customHeight="1" outlineLevel="1" x14ac:dyDescent="0.3">
      <c r="B8" s="51">
        <v>44930</v>
      </c>
      <c r="C8" s="42"/>
      <c r="D8" s="52">
        <v>49345</v>
      </c>
      <c r="E8" s="50">
        <v>54012</v>
      </c>
      <c r="F8" s="54">
        <v>103357</v>
      </c>
      <c r="G8" s="42"/>
      <c r="H8" s="52">
        <v>1078.1882499999999</v>
      </c>
      <c r="I8" s="50">
        <v>1180.1622000000002</v>
      </c>
      <c r="J8" s="50">
        <v>2258.3504500000004</v>
      </c>
      <c r="L8"/>
      <c r="M8"/>
      <c r="N8"/>
      <c r="O8"/>
    </row>
    <row r="9" spans="2:15" ht="15.75" hidden="1" customHeight="1" outlineLevel="1" x14ac:dyDescent="0.3">
      <c r="B9" s="51">
        <v>44931</v>
      </c>
      <c r="C9" s="42"/>
      <c r="D9" s="52">
        <v>31096</v>
      </c>
      <c r="E9" s="50">
        <v>50975</v>
      </c>
      <c r="F9" s="54">
        <v>82071</v>
      </c>
      <c r="G9" s="42"/>
      <c r="H9" s="52">
        <v>676.33799999999997</v>
      </c>
      <c r="I9" s="50">
        <v>1108.70625</v>
      </c>
      <c r="J9" s="50">
        <v>1785.0442499999999</v>
      </c>
      <c r="L9"/>
      <c r="M9"/>
      <c r="N9"/>
      <c r="O9"/>
    </row>
    <row r="10" spans="2:15" ht="15.75" hidden="1" customHeight="1" outlineLevel="1" x14ac:dyDescent="0.3">
      <c r="B10" s="51">
        <v>44932</v>
      </c>
      <c r="C10" s="42"/>
      <c r="D10" s="52">
        <v>30998</v>
      </c>
      <c r="E10" s="50">
        <v>25319</v>
      </c>
      <c r="F10" s="54">
        <v>56317</v>
      </c>
      <c r="G10" s="42"/>
      <c r="H10" s="52">
        <v>683.5059</v>
      </c>
      <c r="I10" s="50">
        <v>558.28395000000012</v>
      </c>
      <c r="J10" s="50">
        <v>1241.7898500000001</v>
      </c>
      <c r="L10"/>
      <c r="M10"/>
      <c r="N10"/>
      <c r="O10"/>
    </row>
    <row r="11" spans="2:15" ht="15.75" hidden="1" customHeight="1" outlineLevel="1" x14ac:dyDescent="0.3">
      <c r="B11" s="51">
        <v>44935</v>
      </c>
      <c r="C11" s="42"/>
      <c r="D11" s="52">
        <v>39372</v>
      </c>
      <c r="E11" s="50">
        <v>113252</v>
      </c>
      <c r="F11" s="54">
        <v>152624</v>
      </c>
      <c r="G11" s="42"/>
      <c r="H11" s="52">
        <v>858.30959999999993</v>
      </c>
      <c r="I11" s="50">
        <v>2468.8935999999999</v>
      </c>
      <c r="J11" s="50">
        <v>3327.2032000000004</v>
      </c>
      <c r="L11"/>
      <c r="M11"/>
      <c r="N11"/>
      <c r="O11"/>
    </row>
    <row r="12" spans="2:15" ht="15.75" hidden="1" customHeight="1" outlineLevel="1" x14ac:dyDescent="0.3">
      <c r="B12" s="51">
        <v>44936</v>
      </c>
      <c r="C12" s="42"/>
      <c r="D12" s="52">
        <v>30034</v>
      </c>
      <c r="E12" s="50">
        <v>25993</v>
      </c>
      <c r="F12" s="54">
        <v>56027</v>
      </c>
      <c r="G12" s="42"/>
      <c r="H12" s="52">
        <v>659.24629999999991</v>
      </c>
      <c r="I12" s="50">
        <v>570.54634999999996</v>
      </c>
      <c r="J12" s="50">
        <v>1229.7926499999999</v>
      </c>
      <c r="L12"/>
      <c r="M12"/>
      <c r="N12"/>
      <c r="O12"/>
    </row>
    <row r="13" spans="2:15" ht="15.75" hidden="1" customHeight="1" outlineLevel="1" x14ac:dyDescent="0.3">
      <c r="B13" s="51">
        <v>44937</v>
      </c>
      <c r="C13" s="42"/>
      <c r="D13" s="52">
        <v>34160</v>
      </c>
      <c r="E13" s="50">
        <v>15051</v>
      </c>
      <c r="F13" s="54">
        <v>49211</v>
      </c>
      <c r="G13" s="42"/>
      <c r="H13" s="52">
        <v>746.39599999999996</v>
      </c>
      <c r="I13" s="50">
        <v>328.86435000000006</v>
      </c>
      <c r="J13" s="50">
        <v>1075.26035</v>
      </c>
      <c r="L13"/>
      <c r="M13"/>
      <c r="N13"/>
      <c r="O13"/>
    </row>
    <row r="14" spans="2:15" ht="15.75" hidden="1" customHeight="1" outlineLevel="1" x14ac:dyDescent="0.3">
      <c r="B14" s="51">
        <v>44938</v>
      </c>
      <c r="C14" s="42"/>
      <c r="D14" s="52">
        <v>27412</v>
      </c>
      <c r="E14" s="50">
        <v>20069</v>
      </c>
      <c r="F14" s="54">
        <v>47481</v>
      </c>
      <c r="G14" s="42"/>
      <c r="H14" s="52">
        <v>603.06399999999996</v>
      </c>
      <c r="I14" s="50">
        <v>441.51799999999997</v>
      </c>
      <c r="J14" s="50">
        <v>1044.5820000000001</v>
      </c>
      <c r="L14"/>
      <c r="M14"/>
      <c r="N14"/>
      <c r="O14"/>
    </row>
    <row r="15" spans="2:15" ht="15.75" hidden="1" customHeight="1" outlineLevel="1" x14ac:dyDescent="0.3">
      <c r="B15" s="51">
        <v>44939</v>
      </c>
      <c r="C15" s="42"/>
      <c r="D15" s="52">
        <v>33116</v>
      </c>
      <c r="E15" s="50">
        <v>65400</v>
      </c>
      <c r="F15" s="54">
        <v>98516</v>
      </c>
      <c r="G15" s="42"/>
      <c r="H15" s="52">
        <v>728.55200000000002</v>
      </c>
      <c r="I15" s="50">
        <v>1438.8</v>
      </c>
      <c r="J15" s="50">
        <v>2167.3519999999999</v>
      </c>
      <c r="L15"/>
      <c r="M15"/>
      <c r="N15"/>
      <c r="O15"/>
    </row>
    <row r="16" spans="2:15" ht="15.75" hidden="1" customHeight="1" outlineLevel="1" x14ac:dyDescent="0.3">
      <c r="B16" s="51">
        <v>44942</v>
      </c>
      <c r="C16" s="42"/>
      <c r="D16" s="52">
        <v>19266</v>
      </c>
      <c r="E16" s="50">
        <v>40071</v>
      </c>
      <c r="F16" s="54">
        <v>59337</v>
      </c>
      <c r="G16" s="42"/>
      <c r="H16" s="52">
        <v>424.81529999999998</v>
      </c>
      <c r="I16" s="50">
        <v>883.56555000000003</v>
      </c>
      <c r="J16" s="50">
        <v>1308.38085</v>
      </c>
      <c r="L16"/>
      <c r="M16"/>
      <c r="N16"/>
      <c r="O16"/>
    </row>
    <row r="17" spans="2:15" ht="15.75" hidden="1" customHeight="1" outlineLevel="1" x14ac:dyDescent="0.3">
      <c r="B17" s="51">
        <v>44943</v>
      </c>
      <c r="C17" s="42"/>
      <c r="D17" s="52">
        <v>48120</v>
      </c>
      <c r="E17" s="50">
        <v>41478</v>
      </c>
      <c r="F17" s="54">
        <v>89598</v>
      </c>
      <c r="G17" s="42"/>
      <c r="H17" s="52">
        <v>1058.6400000000001</v>
      </c>
      <c r="I17" s="50">
        <v>912.51599999999996</v>
      </c>
      <c r="J17" s="50">
        <v>1971.1559999999999</v>
      </c>
      <c r="L17"/>
      <c r="M17"/>
      <c r="N17"/>
      <c r="O17"/>
    </row>
    <row r="18" spans="2:15" ht="15.75" hidden="1" customHeight="1" outlineLevel="1" x14ac:dyDescent="0.3">
      <c r="B18" s="51">
        <v>44944</v>
      </c>
      <c r="C18" s="42"/>
      <c r="D18" s="52">
        <v>34112</v>
      </c>
      <c r="E18" s="50">
        <v>112234</v>
      </c>
      <c r="F18" s="54">
        <v>146346</v>
      </c>
      <c r="G18" s="42"/>
      <c r="H18" s="52">
        <v>740.23040000000003</v>
      </c>
      <c r="I18" s="50">
        <v>2435.4777999999997</v>
      </c>
      <c r="J18" s="50">
        <v>3175.7081999999996</v>
      </c>
      <c r="L18"/>
      <c r="M18"/>
      <c r="N18"/>
      <c r="O18"/>
    </row>
    <row r="19" spans="2:15" ht="15.75" hidden="1" customHeight="1" outlineLevel="1" x14ac:dyDescent="0.3">
      <c r="B19" s="51">
        <v>44945</v>
      </c>
      <c r="C19" s="42"/>
      <c r="D19" s="52">
        <v>46140</v>
      </c>
      <c r="E19" s="50">
        <v>54520</v>
      </c>
      <c r="F19" s="54">
        <v>100660</v>
      </c>
      <c r="G19" s="42"/>
      <c r="H19" s="52">
        <v>1019.6940000000001</v>
      </c>
      <c r="I19" s="50">
        <v>1204.8920000000001</v>
      </c>
      <c r="J19" s="50">
        <v>2224.5859999999998</v>
      </c>
      <c r="L19"/>
      <c r="M19"/>
      <c r="N19"/>
      <c r="O19"/>
    </row>
    <row r="20" spans="2:15" ht="15.75" hidden="1" customHeight="1" outlineLevel="1" x14ac:dyDescent="0.3">
      <c r="B20" s="51">
        <v>44946</v>
      </c>
      <c r="C20" s="42"/>
      <c r="D20" s="52">
        <v>69408</v>
      </c>
      <c r="E20" s="50">
        <v>41806</v>
      </c>
      <c r="F20" s="54">
        <v>111214</v>
      </c>
      <c r="G20" s="42"/>
      <c r="H20" s="52">
        <v>1582.5024000000001</v>
      </c>
      <c r="I20" s="50">
        <v>953.17680000000007</v>
      </c>
      <c r="J20" s="50">
        <v>2535.6792</v>
      </c>
      <c r="L20"/>
      <c r="M20"/>
      <c r="N20"/>
      <c r="O20"/>
    </row>
    <row r="21" spans="2:15" ht="15.75" hidden="1" customHeight="1" outlineLevel="1" x14ac:dyDescent="0.3">
      <c r="B21" s="51">
        <v>44949</v>
      </c>
      <c r="C21" s="42"/>
      <c r="D21" s="52">
        <v>27827</v>
      </c>
      <c r="E21" s="50">
        <v>23071</v>
      </c>
      <c r="F21" s="54">
        <v>50898</v>
      </c>
      <c r="G21" s="42"/>
      <c r="H21" s="52">
        <v>621.93345000000011</v>
      </c>
      <c r="I21" s="50">
        <v>515.63684999999998</v>
      </c>
      <c r="J21" s="50">
        <v>1137.5703000000001</v>
      </c>
      <c r="L21"/>
      <c r="M21"/>
      <c r="N21"/>
      <c r="O21"/>
    </row>
    <row r="22" spans="2:15" ht="15.75" hidden="1" customHeight="1" outlineLevel="1" x14ac:dyDescent="0.3">
      <c r="B22" s="51">
        <v>44950</v>
      </c>
      <c r="C22" s="42"/>
      <c r="D22" s="52">
        <v>42260</v>
      </c>
      <c r="E22" s="50">
        <v>47771</v>
      </c>
      <c r="F22" s="54">
        <v>90031</v>
      </c>
      <c r="G22" s="42"/>
      <c r="H22" s="52">
        <v>993.11</v>
      </c>
      <c r="I22" s="50">
        <v>1122.6185</v>
      </c>
      <c r="J22" s="50">
        <v>2115.7285000000002</v>
      </c>
      <c r="L22"/>
      <c r="M22"/>
      <c r="N22"/>
      <c r="O22"/>
    </row>
    <row r="23" spans="2:15" ht="15.75" hidden="1" customHeight="1" outlineLevel="1" x14ac:dyDescent="0.3">
      <c r="B23" s="51">
        <v>44951</v>
      </c>
      <c r="C23" s="42"/>
      <c r="D23" s="52">
        <v>44525</v>
      </c>
      <c r="E23" s="50">
        <v>24369</v>
      </c>
      <c r="F23" s="54">
        <v>68894</v>
      </c>
      <c r="G23" s="42"/>
      <c r="H23" s="52">
        <v>1077.5050000000001</v>
      </c>
      <c r="I23" s="50">
        <v>589.72979999999995</v>
      </c>
      <c r="J23" s="50">
        <v>1667.2348</v>
      </c>
      <c r="L23"/>
      <c r="M23"/>
      <c r="N23"/>
      <c r="O23"/>
    </row>
    <row r="24" spans="2:15" ht="15.75" hidden="1" customHeight="1" outlineLevel="1" x14ac:dyDescent="0.3">
      <c r="B24" s="51">
        <v>44952</v>
      </c>
      <c r="C24" s="42"/>
      <c r="D24" s="52">
        <v>45787</v>
      </c>
      <c r="E24" s="50">
        <v>29649</v>
      </c>
      <c r="F24" s="54">
        <v>75436</v>
      </c>
      <c r="G24" s="42"/>
      <c r="H24" s="52">
        <v>1075.9945</v>
      </c>
      <c r="I24" s="50">
        <v>696.75149999999996</v>
      </c>
      <c r="J24" s="50">
        <v>1772.7460000000001</v>
      </c>
      <c r="L24"/>
      <c r="M24"/>
      <c r="N24"/>
      <c r="O24"/>
    </row>
    <row r="25" spans="2:15" ht="15.75" hidden="1" customHeight="1" outlineLevel="1" x14ac:dyDescent="0.3">
      <c r="B25" s="51">
        <v>44953</v>
      </c>
      <c r="C25" s="42"/>
      <c r="D25" s="52">
        <v>29967</v>
      </c>
      <c r="E25" s="50">
        <v>18554</v>
      </c>
      <c r="F25" s="54">
        <v>48521</v>
      </c>
      <c r="G25" s="42"/>
      <c r="H25" s="52">
        <v>707.22120000000007</v>
      </c>
      <c r="I25" s="50">
        <v>437.87440000000004</v>
      </c>
      <c r="J25" s="50">
        <v>1145.0956000000001</v>
      </c>
      <c r="L25"/>
      <c r="M25"/>
      <c r="N25"/>
      <c r="O25"/>
    </row>
    <row r="26" spans="2:15" ht="15.75" hidden="1" customHeight="1" outlineLevel="1" x14ac:dyDescent="0.3">
      <c r="B26" s="51">
        <v>44956</v>
      </c>
      <c r="C26" s="42"/>
      <c r="D26" s="52">
        <v>25371</v>
      </c>
      <c r="E26" s="50">
        <v>15298</v>
      </c>
      <c r="F26" s="54">
        <v>40669</v>
      </c>
      <c r="G26" s="42"/>
      <c r="H26" s="52">
        <v>603.82980000000009</v>
      </c>
      <c r="I26" s="50">
        <v>364.0924</v>
      </c>
      <c r="J26" s="50">
        <v>967.92220000000009</v>
      </c>
      <c r="L26"/>
      <c r="M26"/>
      <c r="N26"/>
      <c r="O26"/>
    </row>
    <row r="27" spans="2:15" ht="15.75" hidden="1" customHeight="1" outlineLevel="1" x14ac:dyDescent="0.3">
      <c r="B27" s="51">
        <v>44957</v>
      </c>
      <c r="C27" s="42"/>
      <c r="D27" s="52">
        <v>66178</v>
      </c>
      <c r="E27" s="50">
        <v>27602</v>
      </c>
      <c r="F27" s="54">
        <v>93780</v>
      </c>
      <c r="G27" s="42"/>
      <c r="H27" s="52">
        <v>1575.0364000000002</v>
      </c>
      <c r="I27" s="50">
        <v>656.92759999999998</v>
      </c>
      <c r="J27" s="50">
        <v>2231.9639999999999</v>
      </c>
      <c r="L27"/>
      <c r="M27"/>
      <c r="N27"/>
      <c r="O27"/>
    </row>
    <row r="28" spans="2:15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  <c r="L28"/>
      <c r="M28"/>
      <c r="N28"/>
      <c r="O28"/>
    </row>
    <row r="29" spans="2:15" ht="15.75" customHeight="1" x14ac:dyDescent="0.3">
      <c r="B29" s="48">
        <v>44958</v>
      </c>
      <c r="C29" s="42"/>
      <c r="D29" s="49">
        <f>AVERAGE(D30:D49)</f>
        <v>42940.15</v>
      </c>
      <c r="E29" s="49">
        <f>AVERAGE(E30:E49)</f>
        <v>37358.400000000001</v>
      </c>
      <c r="F29" s="49">
        <f>AVERAGE(F30:F49)</f>
        <v>80298.55</v>
      </c>
      <c r="G29" s="42"/>
      <c r="H29" s="49">
        <f>AVERAGE(H30:H49)</f>
        <v>1047.3710375000003</v>
      </c>
      <c r="I29" s="49">
        <f>AVERAGE(I30:I49)</f>
        <v>902.685655</v>
      </c>
      <c r="J29" s="49">
        <f>AVERAGE(J30:J49)</f>
        <v>1950.0566924999998</v>
      </c>
      <c r="M29" s="79"/>
      <c r="N29" s="79"/>
    </row>
    <row r="30" spans="2:15" ht="15.75" hidden="1" customHeight="1" outlineLevel="1" x14ac:dyDescent="0.3">
      <c r="B30" s="51">
        <v>44958</v>
      </c>
      <c r="C30" s="42"/>
      <c r="D30" s="52">
        <v>31847</v>
      </c>
      <c r="E30" s="50">
        <v>49474</v>
      </c>
      <c r="F30" s="54">
        <v>81321</v>
      </c>
      <c r="G30" s="42"/>
      <c r="H30" s="52">
        <v>767.51270000000011</v>
      </c>
      <c r="I30" s="50">
        <v>1192.3234000000002</v>
      </c>
      <c r="J30" s="50">
        <v>1959.8361</v>
      </c>
      <c r="K30"/>
      <c r="L30"/>
      <c r="M30"/>
      <c r="N30"/>
    </row>
    <row r="31" spans="2:15" ht="15.75" hidden="1" customHeight="1" outlineLevel="1" x14ac:dyDescent="0.3">
      <c r="B31" s="51">
        <v>44959</v>
      </c>
      <c r="C31" s="42"/>
      <c r="D31" s="52">
        <v>43919</v>
      </c>
      <c r="E31" s="50">
        <v>50373</v>
      </c>
      <c r="F31" s="54">
        <v>94292</v>
      </c>
      <c r="G31" s="42"/>
      <c r="H31" s="52">
        <v>1060.6438499999999</v>
      </c>
      <c r="I31" s="50">
        <v>1216.5079499999999</v>
      </c>
      <c r="J31" s="50">
        <v>2277.1517999999996</v>
      </c>
      <c r="K31"/>
      <c r="L31"/>
      <c r="M31"/>
      <c r="N31"/>
    </row>
    <row r="32" spans="2:15" ht="15.75" hidden="1" customHeight="1" outlineLevel="1" x14ac:dyDescent="0.3">
      <c r="B32" s="51">
        <v>44960</v>
      </c>
      <c r="C32" s="42"/>
      <c r="D32" s="52">
        <v>21253</v>
      </c>
      <c r="E32" s="50">
        <v>16946</v>
      </c>
      <c r="F32" s="54">
        <v>38199</v>
      </c>
      <c r="G32" s="42"/>
      <c r="H32" s="52">
        <v>528.13705000000004</v>
      </c>
      <c r="I32" s="50">
        <v>421.10810000000004</v>
      </c>
      <c r="J32" s="50">
        <v>949.24514999999997</v>
      </c>
      <c r="K32"/>
      <c r="L32"/>
      <c r="M32"/>
      <c r="N32"/>
    </row>
    <row r="33" spans="2:14" ht="15.75" hidden="1" customHeight="1" outlineLevel="1" x14ac:dyDescent="0.3">
      <c r="B33" s="51">
        <v>44963</v>
      </c>
      <c r="C33" s="42"/>
      <c r="D33" s="52">
        <v>35926</v>
      </c>
      <c r="E33" s="50">
        <v>40837</v>
      </c>
      <c r="F33" s="54">
        <v>76763</v>
      </c>
      <c r="G33" s="42"/>
      <c r="H33" s="52">
        <v>885.57589999999993</v>
      </c>
      <c r="I33" s="50">
        <v>1006.6320499999999</v>
      </c>
      <c r="J33" s="50">
        <v>1892.20795</v>
      </c>
      <c r="K33"/>
      <c r="L33"/>
      <c r="M33"/>
      <c r="N33"/>
    </row>
    <row r="34" spans="2:14" ht="15.75" hidden="1" customHeight="1" outlineLevel="1" x14ac:dyDescent="0.3">
      <c r="B34" s="51">
        <v>44964</v>
      </c>
      <c r="C34" s="42"/>
      <c r="D34" s="52">
        <v>36453</v>
      </c>
      <c r="E34" s="50">
        <v>65470</v>
      </c>
      <c r="F34" s="54">
        <v>101923</v>
      </c>
      <c r="G34" s="42"/>
      <c r="H34" s="52">
        <v>883.98524999999995</v>
      </c>
      <c r="I34" s="50">
        <v>1587.6475</v>
      </c>
      <c r="J34" s="50">
        <v>2471.6327500000002</v>
      </c>
      <c r="K34"/>
      <c r="L34"/>
      <c r="M34"/>
      <c r="N34"/>
    </row>
    <row r="35" spans="2:14" ht="15.75" hidden="1" customHeight="1" outlineLevel="1" x14ac:dyDescent="0.3">
      <c r="B35" s="51">
        <v>44965</v>
      </c>
      <c r="C35" s="42"/>
      <c r="D35" s="52">
        <v>30031</v>
      </c>
      <c r="E35" s="50">
        <v>22112</v>
      </c>
      <c r="F35" s="54">
        <v>52143</v>
      </c>
      <c r="G35" s="42"/>
      <c r="H35" s="52">
        <v>726.75019999999995</v>
      </c>
      <c r="I35" s="50">
        <v>535.11040000000003</v>
      </c>
      <c r="J35" s="50">
        <v>1261.8605999999997</v>
      </c>
      <c r="K35"/>
      <c r="L35"/>
      <c r="M35"/>
      <c r="N35"/>
    </row>
    <row r="36" spans="2:14" ht="15.75" hidden="1" customHeight="1" outlineLevel="1" x14ac:dyDescent="0.3">
      <c r="B36" s="51">
        <v>44966</v>
      </c>
      <c r="C36" s="42"/>
      <c r="D36" s="52">
        <v>16337</v>
      </c>
      <c r="E36" s="50">
        <v>31398</v>
      </c>
      <c r="F36" s="54">
        <v>47735</v>
      </c>
      <c r="G36" s="42"/>
      <c r="H36" s="52">
        <v>398.62279999999998</v>
      </c>
      <c r="I36" s="50">
        <v>766.11119999999994</v>
      </c>
      <c r="J36" s="50">
        <v>1164.7339999999999</v>
      </c>
      <c r="K36"/>
      <c r="L36"/>
      <c r="M36"/>
      <c r="N36"/>
    </row>
    <row r="37" spans="2:14" ht="15.75" hidden="1" customHeight="1" outlineLevel="1" x14ac:dyDescent="0.3">
      <c r="B37" s="51">
        <v>44967</v>
      </c>
      <c r="C37" s="42"/>
      <c r="D37" s="52">
        <v>18593</v>
      </c>
      <c r="E37" s="50">
        <v>16820</v>
      </c>
      <c r="F37" s="54">
        <v>35413</v>
      </c>
      <c r="G37" s="42"/>
      <c r="H37" s="52">
        <v>449.02094999999997</v>
      </c>
      <c r="I37" s="50">
        <v>406.20299999999997</v>
      </c>
      <c r="J37" s="50">
        <v>855.22394999999995</v>
      </c>
      <c r="K37"/>
      <c r="L37"/>
      <c r="M37"/>
      <c r="N37"/>
    </row>
    <row r="38" spans="2:14" ht="15.75" hidden="1" customHeight="1" outlineLevel="1" x14ac:dyDescent="0.3">
      <c r="B38" s="51">
        <v>44970</v>
      </c>
      <c r="C38" s="42"/>
      <c r="D38" s="52">
        <v>20051</v>
      </c>
      <c r="E38" s="50">
        <v>18333</v>
      </c>
      <c r="F38" s="54">
        <v>38384</v>
      </c>
      <c r="G38" s="42"/>
      <c r="H38" s="52">
        <v>490.24695000000003</v>
      </c>
      <c r="I38" s="50">
        <v>448.24185</v>
      </c>
      <c r="J38" s="50">
        <v>938.48879999999997</v>
      </c>
      <c r="K38"/>
      <c r="L38"/>
      <c r="M38"/>
      <c r="N38"/>
    </row>
    <row r="39" spans="2:14" ht="15.75" hidden="1" customHeight="1" outlineLevel="1" x14ac:dyDescent="0.3">
      <c r="B39" s="51">
        <v>44971</v>
      </c>
      <c r="C39" s="42"/>
      <c r="D39" s="52">
        <v>22120</v>
      </c>
      <c r="E39" s="50">
        <v>16449</v>
      </c>
      <c r="F39" s="54">
        <v>38569</v>
      </c>
      <c r="G39" s="42"/>
      <c r="H39" s="52">
        <v>530.88</v>
      </c>
      <c r="I39" s="50">
        <v>394.77600000000001</v>
      </c>
      <c r="J39" s="50">
        <v>925.65599999999995</v>
      </c>
      <c r="K39"/>
      <c r="L39"/>
      <c r="M39"/>
      <c r="N39"/>
    </row>
    <row r="40" spans="2:14" ht="15.75" hidden="1" customHeight="1" outlineLevel="1" x14ac:dyDescent="0.3">
      <c r="B40" s="51">
        <v>44972</v>
      </c>
      <c r="C40" s="42"/>
      <c r="D40" s="52">
        <v>24188</v>
      </c>
      <c r="E40" s="50">
        <v>35636</v>
      </c>
      <c r="F40" s="54">
        <v>59824</v>
      </c>
      <c r="G40" s="42"/>
      <c r="H40" s="52">
        <v>586.55899999999997</v>
      </c>
      <c r="I40" s="50">
        <v>864.173</v>
      </c>
      <c r="J40" s="50">
        <v>1450.732</v>
      </c>
      <c r="K40"/>
      <c r="L40"/>
      <c r="M40"/>
      <c r="N40"/>
    </row>
    <row r="41" spans="2:14" ht="15.75" hidden="1" customHeight="1" outlineLevel="1" x14ac:dyDescent="0.3">
      <c r="B41" s="51">
        <v>44973</v>
      </c>
      <c r="C41" s="42"/>
      <c r="D41" s="52">
        <v>37681</v>
      </c>
      <c r="E41" s="50">
        <v>29342</v>
      </c>
      <c r="F41" s="54">
        <v>67023</v>
      </c>
      <c r="G41" s="42"/>
      <c r="H41" s="52">
        <v>932.60474999999997</v>
      </c>
      <c r="I41" s="50">
        <v>726.21450000000004</v>
      </c>
      <c r="J41" s="50">
        <v>1658.81925</v>
      </c>
      <c r="K41"/>
      <c r="L41"/>
      <c r="M41"/>
      <c r="N41"/>
    </row>
    <row r="42" spans="2:14" ht="15.75" hidden="1" customHeight="1" outlineLevel="1" x14ac:dyDescent="0.3">
      <c r="B42" s="51">
        <v>44974</v>
      </c>
      <c r="C42" s="42"/>
      <c r="D42" s="52">
        <v>65370</v>
      </c>
      <c r="E42" s="50">
        <v>13840</v>
      </c>
      <c r="F42" s="54">
        <v>79210</v>
      </c>
      <c r="G42" s="42"/>
      <c r="H42" s="52">
        <v>1693.0830000000001</v>
      </c>
      <c r="I42" s="50">
        <v>358.45600000000002</v>
      </c>
      <c r="J42" s="50">
        <v>2051.5390000000002</v>
      </c>
      <c r="K42"/>
      <c r="L42"/>
      <c r="M42"/>
      <c r="N42"/>
    </row>
    <row r="43" spans="2:14" ht="15.75" hidden="1" customHeight="1" outlineLevel="1" x14ac:dyDescent="0.3">
      <c r="B43" s="51">
        <v>44977</v>
      </c>
      <c r="C43" s="42"/>
      <c r="D43" s="52">
        <v>21833</v>
      </c>
      <c r="E43" s="50">
        <v>10778</v>
      </c>
      <c r="F43" s="54">
        <v>32611</v>
      </c>
      <c r="G43" s="42"/>
      <c r="H43" s="52">
        <v>553.4665500000001</v>
      </c>
      <c r="I43" s="50">
        <v>273.22229999999996</v>
      </c>
      <c r="J43" s="50">
        <v>826.68885000000012</v>
      </c>
      <c r="K43"/>
      <c r="L43"/>
      <c r="M43"/>
      <c r="N43"/>
    </row>
    <row r="44" spans="2:14" ht="15.75" hidden="1" customHeight="1" outlineLevel="1" x14ac:dyDescent="0.3">
      <c r="B44" s="51">
        <v>44978</v>
      </c>
      <c r="C44" s="42"/>
      <c r="D44" s="52">
        <v>31557</v>
      </c>
      <c r="E44" s="50">
        <v>25953</v>
      </c>
      <c r="F44" s="54">
        <v>57510</v>
      </c>
      <c r="G44" s="42"/>
      <c r="H44" s="52">
        <v>795.2364</v>
      </c>
      <c r="I44" s="50">
        <v>654.01559999999995</v>
      </c>
      <c r="J44" s="50">
        <v>1449.252</v>
      </c>
      <c r="K44"/>
      <c r="L44"/>
      <c r="M44"/>
      <c r="N44"/>
    </row>
    <row r="45" spans="2:14" ht="15.75" hidden="1" customHeight="1" outlineLevel="1" x14ac:dyDescent="0.3">
      <c r="B45" s="51">
        <v>44979</v>
      </c>
      <c r="C45" s="42"/>
      <c r="D45" s="52">
        <v>116122</v>
      </c>
      <c r="E45" s="50">
        <v>113737</v>
      </c>
      <c r="F45" s="54">
        <v>229859</v>
      </c>
      <c r="G45" s="42"/>
      <c r="H45" s="52">
        <v>2705.6426000000001</v>
      </c>
      <c r="I45" s="50">
        <v>2650.0721000000003</v>
      </c>
      <c r="J45" s="50">
        <v>5355.7147000000004</v>
      </c>
      <c r="K45"/>
      <c r="L45"/>
      <c r="M45"/>
      <c r="N45"/>
    </row>
    <row r="46" spans="2:14" ht="15.75" hidden="1" customHeight="1" outlineLevel="1" x14ac:dyDescent="0.3">
      <c r="B46" s="51">
        <v>44980</v>
      </c>
      <c r="C46" s="42"/>
      <c r="D46" s="52">
        <v>62320</v>
      </c>
      <c r="E46" s="50">
        <v>54790</v>
      </c>
      <c r="F46" s="54">
        <v>117110</v>
      </c>
      <c r="G46" s="42"/>
      <c r="H46" s="52">
        <v>1489.4480000000001</v>
      </c>
      <c r="I46" s="50">
        <v>1309.481</v>
      </c>
      <c r="J46" s="50">
        <v>2798.9290000000001</v>
      </c>
      <c r="K46"/>
      <c r="L46"/>
      <c r="M46"/>
      <c r="N46"/>
    </row>
    <row r="47" spans="2:14" ht="15.75" hidden="1" customHeight="1" outlineLevel="1" x14ac:dyDescent="0.3">
      <c r="B47" s="51">
        <v>44981</v>
      </c>
      <c r="C47" s="42"/>
      <c r="D47" s="52">
        <v>36863</v>
      </c>
      <c r="E47" s="50">
        <v>65170</v>
      </c>
      <c r="F47" s="54">
        <v>102033</v>
      </c>
      <c r="G47" s="42"/>
      <c r="H47" s="52">
        <v>864.43734999999992</v>
      </c>
      <c r="I47" s="50">
        <v>1528.2365</v>
      </c>
      <c r="J47" s="50">
        <v>2392.6738500000001</v>
      </c>
      <c r="K47"/>
      <c r="L47"/>
      <c r="M47"/>
      <c r="N47"/>
    </row>
    <row r="48" spans="2:14" ht="15.75" hidden="1" customHeight="1" outlineLevel="1" x14ac:dyDescent="0.3">
      <c r="B48" s="51">
        <v>44984</v>
      </c>
      <c r="C48" s="42"/>
      <c r="D48" s="52">
        <v>34755</v>
      </c>
      <c r="E48" s="50">
        <v>30283</v>
      </c>
      <c r="F48" s="54">
        <v>65038</v>
      </c>
      <c r="G48" s="42"/>
      <c r="H48" s="52">
        <v>846.28425000000004</v>
      </c>
      <c r="I48" s="50">
        <v>737.39105000000006</v>
      </c>
      <c r="J48" s="50">
        <v>1583.6753000000001</v>
      </c>
      <c r="K48"/>
      <c r="L48"/>
      <c r="M48"/>
      <c r="N48"/>
    </row>
    <row r="49" spans="2:14" ht="15.75" hidden="1" customHeight="1" outlineLevel="1" x14ac:dyDescent="0.3">
      <c r="B49" s="51">
        <v>44985</v>
      </c>
      <c r="C49" s="42"/>
      <c r="D49" s="52">
        <v>151584</v>
      </c>
      <c r="E49" s="50">
        <v>39427</v>
      </c>
      <c r="F49" s="54">
        <v>191011</v>
      </c>
      <c r="G49" s="42"/>
      <c r="H49" s="52">
        <v>3759.2832000000003</v>
      </c>
      <c r="I49" s="50">
        <v>977.78959999999995</v>
      </c>
      <c r="J49" s="50">
        <v>4737.0727999999999</v>
      </c>
      <c r="K49"/>
      <c r="L49"/>
      <c r="M49"/>
      <c r="N49"/>
    </row>
    <row r="50" spans="2:14" ht="15.75" customHeight="1" collapsed="1" x14ac:dyDescent="0.3">
      <c r="B50" s="45"/>
      <c r="C50" s="42"/>
      <c r="D50" s="46"/>
      <c r="E50" s="46"/>
      <c r="F50" s="46"/>
      <c r="G50" s="42"/>
      <c r="H50" s="46"/>
      <c r="I50" s="46"/>
      <c r="J50" s="46"/>
      <c r="M50" s="79"/>
      <c r="N50" s="79"/>
    </row>
    <row r="51" spans="2:14" ht="15.75" customHeight="1" x14ac:dyDescent="0.3">
      <c r="B51" s="48">
        <v>44986</v>
      </c>
      <c r="C51" s="42"/>
      <c r="D51" s="49">
        <f>AVERAGE(D52:D74)</f>
        <v>61967.086956521736</v>
      </c>
      <c r="E51" s="49">
        <f>AVERAGE(E52:E74)</f>
        <v>69059.826086956527</v>
      </c>
      <c r="F51" s="49">
        <f>AVERAGE(F52:F74)</f>
        <v>131026.91304347826</v>
      </c>
      <c r="G51" s="42"/>
      <c r="H51" s="49">
        <f>AVERAGE(H52:H74)</f>
        <v>1425.485343478261</v>
      </c>
      <c r="I51" s="49">
        <f>AVERAGE(I52:I74)</f>
        <v>1593.2000456521735</v>
      </c>
      <c r="J51" s="49">
        <f>AVERAGE(J52:J74)</f>
        <v>3018.6853891304345</v>
      </c>
      <c r="M51" s="79"/>
      <c r="N51" s="79"/>
    </row>
    <row r="52" spans="2:14" ht="15.75" hidden="1" customHeight="1" outlineLevel="1" x14ac:dyDescent="0.3">
      <c r="B52" s="51">
        <v>44986</v>
      </c>
      <c r="C52" s="42"/>
      <c r="D52" s="52">
        <v>29255</v>
      </c>
      <c r="E52" s="50">
        <v>40006</v>
      </c>
      <c r="F52" s="54">
        <v>69261</v>
      </c>
      <c r="G52" s="42"/>
      <c r="H52" s="52">
        <v>726.98675000000003</v>
      </c>
      <c r="I52" s="50">
        <v>994.14910000000009</v>
      </c>
      <c r="J52" s="50">
        <v>1721.1358500000001</v>
      </c>
      <c r="K52"/>
      <c r="L52"/>
      <c r="M52"/>
      <c r="N52"/>
    </row>
    <row r="53" spans="2:14" ht="15.75" hidden="1" customHeight="1" outlineLevel="1" x14ac:dyDescent="0.3">
      <c r="B53" s="51">
        <v>44987</v>
      </c>
      <c r="C53" s="42"/>
      <c r="D53" s="52">
        <v>98340</v>
      </c>
      <c r="E53" s="50">
        <v>27442</v>
      </c>
      <c r="F53" s="54">
        <v>125782</v>
      </c>
      <c r="G53" s="42"/>
      <c r="H53" s="52">
        <v>2478.1680000000001</v>
      </c>
      <c r="I53" s="50">
        <v>691.53840000000002</v>
      </c>
      <c r="J53" s="50">
        <v>3169.7064</v>
      </c>
      <c r="K53"/>
      <c r="L53"/>
      <c r="M53"/>
      <c r="N53"/>
    </row>
    <row r="54" spans="2:14" ht="15.75" hidden="1" customHeight="1" outlineLevel="1" x14ac:dyDescent="0.3">
      <c r="B54" s="51">
        <v>44988</v>
      </c>
      <c r="C54" s="42"/>
      <c r="D54" s="52">
        <v>45789</v>
      </c>
      <c r="E54" s="50">
        <v>72985</v>
      </c>
      <c r="F54" s="54">
        <v>118774</v>
      </c>
      <c r="G54" s="42"/>
      <c r="H54" s="52">
        <v>1128.6988499999998</v>
      </c>
      <c r="I54" s="50">
        <v>1799.08025</v>
      </c>
      <c r="J54" s="50">
        <v>2927.7790999999997</v>
      </c>
      <c r="K54"/>
      <c r="L54"/>
      <c r="M54"/>
      <c r="N54"/>
    </row>
    <row r="55" spans="2:14" ht="15.75" hidden="1" customHeight="1" outlineLevel="1" x14ac:dyDescent="0.3">
      <c r="B55" s="51">
        <v>44991</v>
      </c>
      <c r="C55" s="42"/>
      <c r="D55" s="52">
        <v>17577</v>
      </c>
      <c r="E55" s="50">
        <v>29052</v>
      </c>
      <c r="F55" s="54">
        <v>46629</v>
      </c>
      <c r="G55" s="42"/>
      <c r="H55" s="52">
        <v>440.30385000000001</v>
      </c>
      <c r="I55" s="50">
        <v>727.75260000000003</v>
      </c>
      <c r="J55" s="50">
        <v>1168.05645</v>
      </c>
      <c r="K55"/>
      <c r="L55"/>
      <c r="M55"/>
      <c r="N55"/>
    </row>
    <row r="56" spans="2:14" ht="15.75" hidden="1" customHeight="1" outlineLevel="1" x14ac:dyDescent="0.3">
      <c r="B56" s="51">
        <v>44992</v>
      </c>
      <c r="C56" s="42"/>
      <c r="D56" s="52">
        <v>21856</v>
      </c>
      <c r="E56" s="50">
        <v>29275</v>
      </c>
      <c r="F56" s="54">
        <v>51131</v>
      </c>
      <c r="G56" s="42"/>
      <c r="H56" s="52">
        <v>545.30719999999997</v>
      </c>
      <c r="I56" s="50">
        <v>730.41125</v>
      </c>
      <c r="J56" s="50">
        <v>1275.7184499999998</v>
      </c>
      <c r="K56"/>
      <c r="L56"/>
      <c r="M56"/>
      <c r="N56"/>
    </row>
    <row r="57" spans="2:14" ht="15.75" hidden="1" customHeight="1" outlineLevel="1" x14ac:dyDescent="0.3">
      <c r="B57" s="51">
        <v>44993</v>
      </c>
      <c r="C57" s="42"/>
      <c r="D57" s="52">
        <v>41870</v>
      </c>
      <c r="E57" s="50">
        <v>40322</v>
      </c>
      <c r="F57" s="54">
        <v>82192</v>
      </c>
      <c r="G57" s="42"/>
      <c r="H57" s="52">
        <v>1021.6279999999999</v>
      </c>
      <c r="I57" s="50">
        <v>983.85679999999991</v>
      </c>
      <c r="J57" s="50">
        <v>2005.4847999999997</v>
      </c>
      <c r="K57"/>
      <c r="L57"/>
      <c r="M57"/>
      <c r="N57"/>
    </row>
    <row r="58" spans="2:14" ht="15.75" hidden="1" customHeight="1" outlineLevel="1" x14ac:dyDescent="0.3">
      <c r="B58" s="51">
        <v>44994</v>
      </c>
      <c r="C58" s="42"/>
      <c r="D58" s="52">
        <v>78224</v>
      </c>
      <c r="E58" s="50">
        <v>42510</v>
      </c>
      <c r="F58" s="54">
        <v>120734</v>
      </c>
      <c r="G58" s="42"/>
      <c r="H58" s="52">
        <v>1846.0864000000001</v>
      </c>
      <c r="I58" s="50">
        <v>1003.2360000000001</v>
      </c>
      <c r="J58" s="50">
        <v>2849.3224000000005</v>
      </c>
      <c r="K58"/>
      <c r="L58"/>
      <c r="M58"/>
      <c r="N58"/>
    </row>
    <row r="59" spans="2:14" ht="15.75" hidden="1" customHeight="1" outlineLevel="1" x14ac:dyDescent="0.3">
      <c r="B59" s="51">
        <v>44995</v>
      </c>
      <c r="C59" s="42"/>
      <c r="D59" s="52">
        <v>57755</v>
      </c>
      <c r="E59" s="50">
        <v>108405</v>
      </c>
      <c r="F59" s="54">
        <v>166160</v>
      </c>
      <c r="G59" s="42"/>
      <c r="H59" s="52">
        <v>1368.7935</v>
      </c>
      <c r="I59" s="50">
        <v>2569.1985</v>
      </c>
      <c r="J59" s="50">
        <v>3937.9920000000002</v>
      </c>
      <c r="K59"/>
      <c r="L59"/>
      <c r="M59"/>
      <c r="N59"/>
    </row>
    <row r="60" spans="2:14" ht="15.75" hidden="1" customHeight="1" outlineLevel="1" x14ac:dyDescent="0.3">
      <c r="B60" s="51">
        <v>44998</v>
      </c>
      <c r="C60" s="42"/>
      <c r="D60" s="52">
        <v>92257</v>
      </c>
      <c r="E60" s="50">
        <v>117626</v>
      </c>
      <c r="F60" s="54">
        <v>209883</v>
      </c>
      <c r="G60" s="42"/>
      <c r="H60" s="52">
        <v>2066.5567999999998</v>
      </c>
      <c r="I60" s="50">
        <v>2634.8224</v>
      </c>
      <c r="J60" s="50">
        <v>4701.3791999999994</v>
      </c>
      <c r="K60"/>
      <c r="L60"/>
      <c r="M60"/>
      <c r="N60"/>
    </row>
    <row r="61" spans="2:14" ht="15.75" hidden="1" customHeight="1" outlineLevel="1" x14ac:dyDescent="0.3">
      <c r="B61" s="51">
        <v>44999</v>
      </c>
      <c r="C61" s="42"/>
      <c r="D61" s="52">
        <v>99165</v>
      </c>
      <c r="E61" s="50">
        <v>91435</v>
      </c>
      <c r="F61" s="54">
        <v>190600</v>
      </c>
      <c r="G61" s="42"/>
      <c r="H61" s="52">
        <v>2325.4192499999999</v>
      </c>
      <c r="I61" s="50">
        <v>2144.1507499999998</v>
      </c>
      <c r="J61" s="50">
        <v>4469.57</v>
      </c>
      <c r="K61"/>
      <c r="L61"/>
      <c r="M61"/>
      <c r="N61"/>
    </row>
    <row r="62" spans="2:14" ht="15.75" hidden="1" customHeight="1" outlineLevel="1" x14ac:dyDescent="0.3">
      <c r="B62" s="51">
        <v>45000</v>
      </c>
      <c r="C62" s="42"/>
      <c r="D62" s="52">
        <v>165575</v>
      </c>
      <c r="E62" s="50">
        <v>446963</v>
      </c>
      <c r="F62" s="54">
        <v>612538</v>
      </c>
      <c r="G62" s="42"/>
      <c r="H62" s="52">
        <v>3808.2249999999999</v>
      </c>
      <c r="I62" s="50">
        <v>10280.148999999999</v>
      </c>
      <c r="J62" s="50">
        <v>14088.374</v>
      </c>
      <c r="K62"/>
      <c r="L62"/>
      <c r="M62"/>
      <c r="N62"/>
    </row>
    <row r="63" spans="2:14" ht="15.75" hidden="1" customHeight="1" outlineLevel="1" x14ac:dyDescent="0.3">
      <c r="B63" s="51">
        <v>45001</v>
      </c>
      <c r="C63" s="42"/>
      <c r="D63" s="52">
        <v>76978</v>
      </c>
      <c r="E63" s="50">
        <v>86050</v>
      </c>
      <c r="F63" s="54">
        <v>163028</v>
      </c>
      <c r="G63" s="42"/>
      <c r="H63" s="52">
        <v>1735.8539000000001</v>
      </c>
      <c r="I63" s="50">
        <v>1940.4275</v>
      </c>
      <c r="J63" s="50">
        <v>3676.2813999999998</v>
      </c>
      <c r="K63"/>
      <c r="L63"/>
      <c r="M63"/>
      <c r="N63"/>
    </row>
    <row r="64" spans="2:14" ht="15.75" hidden="1" customHeight="1" outlineLevel="1" x14ac:dyDescent="0.3">
      <c r="B64" s="51">
        <v>45002</v>
      </c>
      <c r="C64" s="42"/>
      <c r="D64" s="52">
        <v>125972</v>
      </c>
      <c r="E64" s="50">
        <v>36176</v>
      </c>
      <c r="F64" s="54">
        <v>162148</v>
      </c>
      <c r="G64" s="42"/>
      <c r="H64" s="52">
        <v>2758.7867999999999</v>
      </c>
      <c r="I64" s="50">
        <v>792.25439999999992</v>
      </c>
      <c r="J64" s="50">
        <v>3551.0411999999997</v>
      </c>
      <c r="K64"/>
      <c r="L64"/>
      <c r="M64"/>
      <c r="N64"/>
    </row>
    <row r="65" spans="2:15" ht="15.75" hidden="1" customHeight="1" outlineLevel="1" x14ac:dyDescent="0.3">
      <c r="B65" s="51">
        <v>45005</v>
      </c>
      <c r="C65" s="42"/>
      <c r="D65" s="52">
        <v>37475</v>
      </c>
      <c r="E65" s="50">
        <v>35466</v>
      </c>
      <c r="F65" s="54">
        <v>72941</v>
      </c>
      <c r="G65" s="42"/>
      <c r="H65" s="52">
        <v>826.32375000000002</v>
      </c>
      <c r="I65" s="50">
        <v>782.02530000000002</v>
      </c>
      <c r="J65" s="50">
        <v>1608.34905</v>
      </c>
      <c r="K65"/>
      <c r="L65"/>
      <c r="M65"/>
      <c r="N65"/>
    </row>
    <row r="66" spans="2:15" ht="15.75" hidden="1" customHeight="1" outlineLevel="1" x14ac:dyDescent="0.3">
      <c r="B66" s="51">
        <v>45006</v>
      </c>
      <c r="C66" s="42"/>
      <c r="D66" s="52">
        <v>30171</v>
      </c>
      <c r="E66" s="50">
        <v>90295</v>
      </c>
      <c r="F66" s="54">
        <v>120466</v>
      </c>
      <c r="G66" s="42"/>
      <c r="H66" s="52">
        <v>678.84749999999997</v>
      </c>
      <c r="I66" s="50">
        <v>2031.6375</v>
      </c>
      <c r="J66" s="50">
        <v>2710.4850000000001</v>
      </c>
      <c r="K66"/>
      <c r="L66"/>
      <c r="M66"/>
      <c r="N66"/>
    </row>
    <row r="67" spans="2:15" ht="15.75" hidden="1" customHeight="1" outlineLevel="1" x14ac:dyDescent="0.3">
      <c r="B67" s="51">
        <v>45007</v>
      </c>
      <c r="C67" s="42"/>
      <c r="D67" s="52">
        <v>40518</v>
      </c>
      <c r="E67" s="50">
        <v>49934</v>
      </c>
      <c r="F67" s="54">
        <v>90452</v>
      </c>
      <c r="G67" s="42"/>
      <c r="H67" s="52">
        <v>911.65499999999997</v>
      </c>
      <c r="I67" s="50">
        <v>1123.5150000000001</v>
      </c>
      <c r="J67" s="50">
        <v>2035.17</v>
      </c>
      <c r="K67"/>
      <c r="L67"/>
      <c r="M67"/>
      <c r="N67"/>
    </row>
    <row r="68" spans="2:15" ht="15.75" hidden="1" customHeight="1" outlineLevel="1" x14ac:dyDescent="0.3">
      <c r="B68" s="51">
        <v>45008</v>
      </c>
      <c r="C68" s="42"/>
      <c r="D68" s="52">
        <v>17851</v>
      </c>
      <c r="E68" s="50">
        <v>17874</v>
      </c>
      <c r="F68" s="54">
        <v>35725</v>
      </c>
      <c r="G68" s="42"/>
      <c r="H68" s="52">
        <v>398.07729999999998</v>
      </c>
      <c r="I68" s="50">
        <v>398.59020000000004</v>
      </c>
      <c r="J68" s="50">
        <v>796.66750000000002</v>
      </c>
      <c r="K68"/>
      <c r="L68"/>
      <c r="M68"/>
      <c r="N68"/>
    </row>
    <row r="69" spans="2:15" ht="15.75" hidden="1" customHeight="1" outlineLevel="1" x14ac:dyDescent="0.3">
      <c r="B69" s="51">
        <v>45009</v>
      </c>
      <c r="C69" s="42"/>
      <c r="D69" s="52">
        <v>114326</v>
      </c>
      <c r="E69" s="50">
        <v>61630</v>
      </c>
      <c r="F69" s="54">
        <v>175956</v>
      </c>
      <c r="G69" s="42"/>
      <c r="H69" s="52">
        <v>2469.4416000000001</v>
      </c>
      <c r="I69" s="50">
        <v>1331.2080000000001</v>
      </c>
      <c r="J69" s="50">
        <v>3800.6496000000002</v>
      </c>
      <c r="K69"/>
      <c r="L69"/>
      <c r="M69"/>
      <c r="N69"/>
    </row>
    <row r="70" spans="2:15" ht="15.75" hidden="1" customHeight="1" outlineLevel="1" x14ac:dyDescent="0.3">
      <c r="B70" s="51">
        <v>45012</v>
      </c>
      <c r="C70" s="42"/>
      <c r="D70" s="52">
        <v>48300</v>
      </c>
      <c r="E70" s="50">
        <v>27205</v>
      </c>
      <c r="F70" s="54">
        <v>75505</v>
      </c>
      <c r="G70" s="42"/>
      <c r="H70" s="52">
        <v>1067.43</v>
      </c>
      <c r="I70" s="50">
        <v>601.23050000000001</v>
      </c>
      <c r="J70" s="50">
        <v>1668.6605</v>
      </c>
      <c r="K70"/>
      <c r="L70"/>
      <c r="M70"/>
      <c r="N70"/>
    </row>
    <row r="71" spans="2:15" ht="15.75" hidden="1" customHeight="1" outlineLevel="1" x14ac:dyDescent="0.3">
      <c r="B71" s="51">
        <v>45013</v>
      </c>
      <c r="C71" s="42"/>
      <c r="D71" s="52">
        <v>40268</v>
      </c>
      <c r="E71" s="50">
        <v>39909</v>
      </c>
      <c r="F71" s="54">
        <v>80177</v>
      </c>
      <c r="G71" s="42"/>
      <c r="H71" s="52">
        <v>889.92280000000005</v>
      </c>
      <c r="I71" s="50">
        <v>881.98890000000006</v>
      </c>
      <c r="J71" s="50">
        <v>1771.9117000000001</v>
      </c>
      <c r="K71"/>
      <c r="L71"/>
      <c r="M71"/>
      <c r="N71"/>
    </row>
    <row r="72" spans="2:15" ht="15.75" hidden="1" customHeight="1" outlineLevel="1" x14ac:dyDescent="0.3">
      <c r="B72" s="51">
        <v>45014</v>
      </c>
      <c r="C72" s="42"/>
      <c r="D72" s="52">
        <v>30134</v>
      </c>
      <c r="E72" s="50">
        <v>52651</v>
      </c>
      <c r="F72" s="54">
        <v>82785</v>
      </c>
      <c r="G72" s="42"/>
      <c r="H72" s="52">
        <v>676.50829999999996</v>
      </c>
      <c r="I72" s="50">
        <v>1182.01495</v>
      </c>
      <c r="J72" s="50">
        <v>1858.52325</v>
      </c>
      <c r="K72"/>
      <c r="L72"/>
      <c r="M72"/>
      <c r="N72"/>
    </row>
    <row r="73" spans="2:15" ht="15.75" hidden="1" customHeight="1" outlineLevel="1" x14ac:dyDescent="0.3">
      <c r="B73" s="51">
        <v>45015</v>
      </c>
      <c r="C73" s="42"/>
      <c r="D73" s="52">
        <v>43067</v>
      </c>
      <c r="E73" s="50">
        <v>13335</v>
      </c>
      <c r="F73" s="54">
        <v>56402</v>
      </c>
      <c r="G73" s="42"/>
      <c r="H73" s="52">
        <v>992.69434999999999</v>
      </c>
      <c r="I73" s="50">
        <v>307.37175000000002</v>
      </c>
      <c r="J73" s="50">
        <v>1300.0661</v>
      </c>
      <c r="K73"/>
      <c r="L73"/>
      <c r="M73"/>
      <c r="N73"/>
    </row>
    <row r="74" spans="2:15" ht="15.75" hidden="1" customHeight="1" outlineLevel="1" x14ac:dyDescent="0.3">
      <c r="B74" s="51">
        <v>45016</v>
      </c>
      <c r="C74" s="42"/>
      <c r="D74" s="52">
        <v>72520</v>
      </c>
      <c r="E74" s="50">
        <v>31830</v>
      </c>
      <c r="F74" s="54">
        <v>104350</v>
      </c>
      <c r="G74" s="42"/>
      <c r="H74" s="52">
        <v>1624.4480000000001</v>
      </c>
      <c r="I74" s="50">
        <v>712.99199999999996</v>
      </c>
      <c r="J74" s="50">
        <v>2337.44</v>
      </c>
      <c r="K74"/>
      <c r="L74"/>
      <c r="M74"/>
      <c r="N74"/>
    </row>
    <row r="75" spans="2:15" ht="15.75" customHeight="1" collapsed="1" x14ac:dyDescent="0.3">
      <c r="B75" s="45"/>
      <c r="C75" s="42"/>
      <c r="D75" s="46"/>
      <c r="E75" s="46"/>
      <c r="F75" s="46"/>
      <c r="G75" s="42"/>
      <c r="H75" s="46"/>
      <c r="I75" s="46"/>
      <c r="J75" s="46"/>
      <c r="M75" s="79"/>
      <c r="N75" s="79"/>
    </row>
    <row r="76" spans="2:15" ht="15.75" customHeight="1" x14ac:dyDescent="0.3">
      <c r="B76" s="48">
        <v>45017</v>
      </c>
      <c r="C76" s="42"/>
      <c r="D76" s="49">
        <f>AVERAGE(D77:D94)</f>
        <v>61040.333333333336</v>
      </c>
      <c r="E76" s="49">
        <f>AVERAGE(E77:E94)</f>
        <v>36226.777777777781</v>
      </c>
      <c r="F76" s="49">
        <f>AVERAGE(F77:F94)</f>
        <v>97267.111111111109</v>
      </c>
      <c r="G76" s="42"/>
      <c r="H76" s="49">
        <f>AVERAGE(H77:H94)</f>
        <v>1380.4041249999998</v>
      </c>
      <c r="I76" s="49">
        <f>AVERAGE(I77:I94)</f>
        <v>817.63541944444444</v>
      </c>
      <c r="J76" s="49">
        <f>AVERAGE(J77:J94)</f>
        <v>2198.0395444444443</v>
      </c>
      <c r="M76" s="79"/>
      <c r="N76" s="79"/>
    </row>
    <row r="77" spans="2:15" ht="15.75" hidden="1" customHeight="1" outlineLevel="1" x14ac:dyDescent="0.3">
      <c r="B77" s="51">
        <v>45019</v>
      </c>
      <c r="C77" s="42"/>
      <c r="D77" s="52">
        <v>60103</v>
      </c>
      <c r="E77" s="50">
        <v>136329</v>
      </c>
      <c r="F77" s="54">
        <v>196432</v>
      </c>
      <c r="G77" s="42"/>
      <c r="H77" s="52">
        <v>1361.33295</v>
      </c>
      <c r="I77" s="50">
        <v>3087.8518499999996</v>
      </c>
      <c r="J77" s="50">
        <v>4449.1848</v>
      </c>
      <c r="L77"/>
      <c r="M77"/>
      <c r="N77"/>
      <c r="O77"/>
    </row>
    <row r="78" spans="2:15" ht="15.75" hidden="1" customHeight="1" outlineLevel="1" x14ac:dyDescent="0.3">
      <c r="B78" s="51">
        <v>45020</v>
      </c>
      <c r="C78" s="42"/>
      <c r="D78" s="52">
        <v>49684</v>
      </c>
      <c r="E78" s="50">
        <v>33543</v>
      </c>
      <c r="F78" s="54">
        <v>83227</v>
      </c>
      <c r="G78" s="42"/>
      <c r="H78" s="52">
        <v>1135.2794000000001</v>
      </c>
      <c r="I78" s="50">
        <v>766.45755000000008</v>
      </c>
      <c r="J78" s="50">
        <v>1901.7369500000002</v>
      </c>
      <c r="L78"/>
      <c r="M78"/>
      <c r="N78"/>
      <c r="O78"/>
    </row>
    <row r="79" spans="2:15" ht="15.75" hidden="1" customHeight="1" outlineLevel="1" x14ac:dyDescent="0.3">
      <c r="B79" s="51">
        <v>45021</v>
      </c>
      <c r="C79" s="42"/>
      <c r="D79" s="52">
        <v>36212</v>
      </c>
      <c r="E79" s="50">
        <v>23066</v>
      </c>
      <c r="F79" s="54">
        <v>59278</v>
      </c>
      <c r="G79" s="42"/>
      <c r="H79" s="52">
        <v>809.33820000000003</v>
      </c>
      <c r="I79" s="50">
        <v>515.52510000000007</v>
      </c>
      <c r="J79" s="50">
        <v>1324.8633</v>
      </c>
      <c r="L79"/>
      <c r="M79"/>
      <c r="N79"/>
      <c r="O79"/>
    </row>
    <row r="80" spans="2:15" ht="15.75" hidden="1" customHeight="1" outlineLevel="1" x14ac:dyDescent="0.3">
      <c r="B80" s="51">
        <v>45022</v>
      </c>
      <c r="C80" s="42"/>
      <c r="D80" s="52">
        <v>40466</v>
      </c>
      <c r="E80" s="50">
        <v>14266</v>
      </c>
      <c r="F80" s="54">
        <v>54732</v>
      </c>
      <c r="G80" s="42"/>
      <c r="H80" s="52">
        <v>920.60149999999999</v>
      </c>
      <c r="I80" s="50">
        <v>324.55149999999998</v>
      </c>
      <c r="J80" s="50">
        <v>1245.153</v>
      </c>
      <c r="L80"/>
      <c r="M80"/>
      <c r="N80"/>
      <c r="O80"/>
    </row>
    <row r="81" spans="2:15" ht="15.75" hidden="1" customHeight="1" outlineLevel="1" x14ac:dyDescent="0.3">
      <c r="B81" s="51">
        <v>45027</v>
      </c>
      <c r="C81" s="42"/>
      <c r="D81" s="52">
        <v>51790</v>
      </c>
      <c r="E81" s="50">
        <v>29692</v>
      </c>
      <c r="F81" s="54">
        <v>81482</v>
      </c>
      <c r="G81" s="42"/>
      <c r="H81" s="52">
        <v>1144.559</v>
      </c>
      <c r="I81" s="50">
        <v>656.19320000000005</v>
      </c>
      <c r="J81" s="50">
        <v>1800.7522000000001</v>
      </c>
      <c r="L81"/>
      <c r="M81"/>
      <c r="N81"/>
      <c r="O81"/>
    </row>
    <row r="82" spans="2:15" ht="15.75" hidden="1" customHeight="1" outlineLevel="1" x14ac:dyDescent="0.3">
      <c r="B82" s="51">
        <v>45028</v>
      </c>
      <c r="C82" s="42"/>
      <c r="D82" s="52">
        <v>124642</v>
      </c>
      <c r="E82" s="50">
        <v>64671</v>
      </c>
      <c r="F82" s="54">
        <v>189313</v>
      </c>
      <c r="G82" s="42"/>
      <c r="H82" s="52">
        <v>2779.5165999999999</v>
      </c>
      <c r="I82" s="50">
        <v>1442.1632999999999</v>
      </c>
      <c r="J82" s="50">
        <v>4221.6799000000001</v>
      </c>
      <c r="L82"/>
      <c r="M82"/>
      <c r="N82"/>
      <c r="O82"/>
    </row>
    <row r="83" spans="2:15" ht="15.75" hidden="1" customHeight="1" outlineLevel="1" x14ac:dyDescent="0.3">
      <c r="B83" s="51">
        <v>45029</v>
      </c>
      <c r="C83" s="42"/>
      <c r="D83" s="52">
        <v>35182</v>
      </c>
      <c r="E83" s="50">
        <v>34839</v>
      </c>
      <c r="F83" s="54">
        <v>70021</v>
      </c>
      <c r="G83" s="42"/>
      <c r="H83" s="52">
        <v>781.04039999999998</v>
      </c>
      <c r="I83" s="50">
        <v>773.42579999999998</v>
      </c>
      <c r="J83" s="50">
        <v>1554.4661999999998</v>
      </c>
      <c r="L83"/>
      <c r="M83"/>
      <c r="N83"/>
      <c r="O83"/>
    </row>
    <row r="84" spans="2:15" ht="15.75" hidden="1" customHeight="1" outlineLevel="1" x14ac:dyDescent="0.3">
      <c r="B84" s="51">
        <v>45030</v>
      </c>
      <c r="C84" s="42"/>
      <c r="D84" s="52">
        <v>28734</v>
      </c>
      <c r="E84" s="50">
        <v>23172</v>
      </c>
      <c r="F84" s="54">
        <v>51906</v>
      </c>
      <c r="G84" s="42"/>
      <c r="H84" s="52">
        <v>637.89479999999992</v>
      </c>
      <c r="I84" s="50">
        <v>514.41840000000002</v>
      </c>
      <c r="J84" s="50">
        <v>1152.3132000000001</v>
      </c>
      <c r="L84"/>
      <c r="M84"/>
      <c r="N84"/>
      <c r="O84"/>
    </row>
    <row r="85" spans="2:15" ht="15.75" hidden="1" customHeight="1" outlineLevel="1" x14ac:dyDescent="0.3">
      <c r="B85" s="51">
        <v>45033</v>
      </c>
      <c r="C85" s="42"/>
      <c r="D85" s="52">
        <v>56142</v>
      </c>
      <c r="E85" s="50">
        <v>35000</v>
      </c>
      <c r="F85" s="54">
        <v>91142</v>
      </c>
      <c r="G85" s="42"/>
      <c r="H85" s="52">
        <v>1240.7382000000002</v>
      </c>
      <c r="I85" s="50">
        <v>773.5</v>
      </c>
      <c r="J85" s="50">
        <v>2014.2382000000002</v>
      </c>
      <c r="L85"/>
      <c r="M85"/>
      <c r="N85"/>
      <c r="O85"/>
    </row>
    <row r="86" spans="2:15" ht="15.75" hidden="1" customHeight="1" outlineLevel="1" x14ac:dyDescent="0.3">
      <c r="B86" s="51">
        <v>45034</v>
      </c>
      <c r="C86" s="42"/>
      <c r="D86" s="52">
        <v>87892</v>
      </c>
      <c r="E86" s="50">
        <v>41203</v>
      </c>
      <c r="F86" s="54">
        <v>129095</v>
      </c>
      <c r="G86" s="42"/>
      <c r="H86" s="52">
        <v>1959.9916000000001</v>
      </c>
      <c r="I86" s="50">
        <v>918.82690000000002</v>
      </c>
      <c r="J86" s="50">
        <v>2878.8184999999999</v>
      </c>
      <c r="L86"/>
      <c r="M86"/>
      <c r="N86"/>
      <c r="O86"/>
    </row>
    <row r="87" spans="2:15" ht="15.75" hidden="1" customHeight="1" outlineLevel="1" x14ac:dyDescent="0.3">
      <c r="B87" s="51">
        <v>45035</v>
      </c>
      <c r="C87" s="42"/>
      <c r="D87" s="52">
        <v>61123</v>
      </c>
      <c r="E87" s="50">
        <v>32424</v>
      </c>
      <c r="F87" s="54">
        <v>93547</v>
      </c>
      <c r="G87" s="42"/>
      <c r="H87" s="52">
        <v>1356.9305999999999</v>
      </c>
      <c r="I87" s="50">
        <v>719.81279999999992</v>
      </c>
      <c r="J87" s="50">
        <v>2076.7433999999998</v>
      </c>
      <c r="L87"/>
      <c r="M87"/>
      <c r="N87"/>
      <c r="O87"/>
    </row>
    <row r="88" spans="2:15" ht="15.75" hidden="1" customHeight="1" outlineLevel="1" x14ac:dyDescent="0.3">
      <c r="B88" s="51">
        <v>45036</v>
      </c>
      <c r="C88" s="42"/>
      <c r="D88" s="52">
        <v>42198</v>
      </c>
      <c r="E88" s="50">
        <v>25989</v>
      </c>
      <c r="F88" s="54">
        <v>68187</v>
      </c>
      <c r="G88" s="42"/>
      <c r="H88" s="52">
        <v>932.57580000000007</v>
      </c>
      <c r="I88" s="50">
        <v>574.3569</v>
      </c>
      <c r="J88" s="50">
        <v>1506.9327000000003</v>
      </c>
      <c r="L88"/>
      <c r="M88"/>
      <c r="N88"/>
      <c r="O88"/>
    </row>
    <row r="89" spans="2:15" ht="15.75" hidden="1" customHeight="1" outlineLevel="1" x14ac:dyDescent="0.3">
      <c r="B89" s="51">
        <v>45037</v>
      </c>
      <c r="C89" s="42"/>
      <c r="D89" s="52">
        <v>78619</v>
      </c>
      <c r="E89" s="50">
        <v>23757</v>
      </c>
      <c r="F89" s="54">
        <v>102376</v>
      </c>
      <c r="G89" s="42"/>
      <c r="H89" s="52">
        <v>1749.2727500000001</v>
      </c>
      <c r="I89" s="50">
        <v>528.59325000000001</v>
      </c>
      <c r="J89" s="50">
        <v>2277.866</v>
      </c>
      <c r="L89"/>
      <c r="M89"/>
      <c r="N89"/>
      <c r="O89"/>
    </row>
    <row r="90" spans="2:15" ht="15.75" hidden="1" customHeight="1" outlineLevel="1" x14ac:dyDescent="0.3">
      <c r="B90" s="51">
        <v>45040</v>
      </c>
      <c r="C90" s="42"/>
      <c r="D90" s="52">
        <v>29627</v>
      </c>
      <c r="E90" s="50">
        <v>11054</v>
      </c>
      <c r="F90" s="54">
        <v>40681</v>
      </c>
      <c r="G90" s="42"/>
      <c r="H90" s="52">
        <v>666.60749999999996</v>
      </c>
      <c r="I90" s="50">
        <v>248.715</v>
      </c>
      <c r="J90" s="50">
        <v>915.32249999999999</v>
      </c>
      <c r="L90"/>
      <c r="M90"/>
      <c r="N90"/>
      <c r="O90"/>
    </row>
    <row r="91" spans="2:15" ht="15.75" hidden="1" customHeight="1" outlineLevel="1" x14ac:dyDescent="0.3">
      <c r="B91" s="51">
        <v>45041</v>
      </c>
      <c r="C91" s="42"/>
      <c r="D91" s="52">
        <v>123008</v>
      </c>
      <c r="E91" s="50">
        <v>37994</v>
      </c>
      <c r="F91" s="54">
        <v>161002</v>
      </c>
      <c r="G91" s="42"/>
      <c r="H91" s="52">
        <v>2835.3343999999997</v>
      </c>
      <c r="I91" s="50">
        <v>875.76170000000002</v>
      </c>
      <c r="J91" s="50">
        <v>3711.0961000000002</v>
      </c>
      <c r="L91"/>
      <c r="M91"/>
      <c r="N91"/>
      <c r="O91"/>
    </row>
    <row r="92" spans="2:15" ht="15.75" hidden="1" customHeight="1" outlineLevel="1" x14ac:dyDescent="0.3">
      <c r="B92" s="51">
        <v>45042</v>
      </c>
      <c r="C92" s="42"/>
      <c r="D92" s="52">
        <v>63233</v>
      </c>
      <c r="E92" s="50">
        <v>23849</v>
      </c>
      <c r="F92" s="54">
        <v>87082</v>
      </c>
      <c r="G92" s="42"/>
      <c r="H92" s="52">
        <v>1467.0056</v>
      </c>
      <c r="I92" s="50">
        <v>553.29679999999996</v>
      </c>
      <c r="J92" s="50">
        <v>2020.3023999999998</v>
      </c>
      <c r="L92"/>
      <c r="M92"/>
      <c r="N92"/>
      <c r="O92"/>
    </row>
    <row r="93" spans="2:15" ht="15.75" hidden="1" customHeight="1" outlineLevel="1" x14ac:dyDescent="0.3">
      <c r="B93" s="51">
        <v>45043</v>
      </c>
      <c r="C93" s="42"/>
      <c r="D93" s="52">
        <v>60829</v>
      </c>
      <c r="E93" s="50">
        <v>19268</v>
      </c>
      <c r="F93" s="54">
        <v>80097</v>
      </c>
      <c r="G93" s="42"/>
      <c r="H93" s="52">
        <v>1438.6058499999999</v>
      </c>
      <c r="I93" s="50">
        <v>455.68819999999994</v>
      </c>
      <c r="J93" s="50">
        <v>1894.2940499999997</v>
      </c>
      <c r="L93"/>
      <c r="M93"/>
      <c r="N93"/>
      <c r="O93"/>
    </row>
    <row r="94" spans="2:15" ht="15.75" hidden="1" customHeight="1" outlineLevel="1" x14ac:dyDescent="0.3">
      <c r="B94" s="51">
        <v>45044</v>
      </c>
      <c r="C94" s="42"/>
      <c r="D94" s="52">
        <v>69242</v>
      </c>
      <c r="E94" s="50">
        <v>41966</v>
      </c>
      <c r="F94" s="54">
        <v>111208</v>
      </c>
      <c r="G94" s="42"/>
      <c r="H94" s="52">
        <v>1630.6491000000001</v>
      </c>
      <c r="I94" s="50">
        <v>988.29930000000002</v>
      </c>
      <c r="J94" s="50">
        <v>2618.9483999999998</v>
      </c>
      <c r="L94"/>
      <c r="M94"/>
      <c r="N94"/>
      <c r="O94"/>
    </row>
    <row r="95" spans="2:15" ht="15.75" customHeight="1" collapsed="1" x14ac:dyDescent="0.3">
      <c r="B95" s="45"/>
      <c r="C95" s="42"/>
      <c r="D95" s="46"/>
      <c r="E95" s="46"/>
      <c r="F95" s="46"/>
      <c r="G95" s="42"/>
      <c r="H95" s="46"/>
      <c r="I95" s="46"/>
      <c r="J95" s="46"/>
      <c r="L95"/>
      <c r="M95"/>
      <c r="N95"/>
      <c r="O95"/>
    </row>
    <row r="96" spans="2:15" ht="15.75" customHeight="1" x14ac:dyDescent="0.3">
      <c r="B96" s="48">
        <v>45047</v>
      </c>
      <c r="C96" s="42"/>
      <c r="D96" s="49">
        <f>AVERAGE(D97:D116)</f>
        <v>67687.55</v>
      </c>
      <c r="E96" s="49">
        <f t="shared" ref="E96:I96" si="0">AVERAGE(E97:E116)</f>
        <v>66148.7</v>
      </c>
      <c r="F96" s="49">
        <f t="shared" si="0"/>
        <v>133836.25</v>
      </c>
      <c r="G96" s="42"/>
      <c r="H96" s="49">
        <f t="shared" si="0"/>
        <v>1621.654675</v>
      </c>
      <c r="I96" s="49">
        <f t="shared" si="0"/>
        <v>1611.3075625000006</v>
      </c>
      <c r="J96" s="49">
        <f>AVERAGE(J97:J116)</f>
        <v>3232.9622375000004</v>
      </c>
      <c r="M96" s="79"/>
      <c r="N96" s="79"/>
    </row>
    <row r="97" spans="2:16" ht="15.75" hidden="1" customHeight="1" outlineLevel="1" x14ac:dyDescent="0.3">
      <c r="B97" s="51">
        <v>45048</v>
      </c>
      <c r="C97" s="42"/>
      <c r="D97" s="52">
        <v>130120</v>
      </c>
      <c r="E97" s="50">
        <v>34048</v>
      </c>
      <c r="F97" s="54">
        <v>164168</v>
      </c>
      <c r="G97" s="42"/>
      <c r="H97" s="52">
        <v>3051.3139999999999</v>
      </c>
      <c r="I97" s="50">
        <v>798.42560000000003</v>
      </c>
      <c r="J97" s="50">
        <v>3849.7395999999999</v>
      </c>
      <c r="L97"/>
      <c r="M97"/>
      <c r="N97"/>
      <c r="O97"/>
      <c r="P97"/>
    </row>
    <row r="98" spans="2:16" ht="15.75" hidden="1" customHeight="1" outlineLevel="1" x14ac:dyDescent="0.3">
      <c r="B98" s="51">
        <v>45049</v>
      </c>
      <c r="C98" s="42"/>
      <c r="D98" s="52">
        <v>63391</v>
      </c>
      <c r="E98" s="50">
        <v>29193</v>
      </c>
      <c r="F98" s="54">
        <v>92584</v>
      </c>
      <c r="G98" s="42"/>
      <c r="H98" s="52">
        <v>1499.19715</v>
      </c>
      <c r="I98" s="50">
        <v>690.41444999999999</v>
      </c>
      <c r="J98" s="50">
        <v>2189.6116000000002</v>
      </c>
      <c r="L98"/>
      <c r="M98"/>
      <c r="N98"/>
      <c r="O98"/>
      <c r="P98"/>
    </row>
    <row r="99" spans="2:16" ht="15.75" hidden="1" customHeight="1" outlineLevel="1" x14ac:dyDescent="0.3">
      <c r="B99" s="51">
        <v>45050</v>
      </c>
      <c r="C99" s="42"/>
      <c r="D99" s="52">
        <v>36748</v>
      </c>
      <c r="E99" s="50">
        <v>30465</v>
      </c>
      <c r="F99" s="54">
        <v>67213</v>
      </c>
      <c r="G99" s="42"/>
      <c r="H99" s="52">
        <v>874.60239999999999</v>
      </c>
      <c r="I99" s="50">
        <v>725.06700000000001</v>
      </c>
      <c r="J99" s="50">
        <v>1599.6694000000002</v>
      </c>
      <c r="L99"/>
      <c r="M99"/>
      <c r="N99"/>
      <c r="O99"/>
      <c r="P99"/>
    </row>
    <row r="100" spans="2:16" ht="15.75" hidden="1" customHeight="1" outlineLevel="1" x14ac:dyDescent="0.3">
      <c r="B100" s="51">
        <v>45051</v>
      </c>
      <c r="C100" s="42"/>
      <c r="D100" s="52">
        <v>49299</v>
      </c>
      <c r="E100" s="50">
        <v>34926</v>
      </c>
      <c r="F100" s="54">
        <v>84225</v>
      </c>
      <c r="G100" s="42"/>
      <c r="H100" s="52">
        <v>1195.5007499999999</v>
      </c>
      <c r="I100" s="50">
        <v>846.95550000000003</v>
      </c>
      <c r="J100" s="50">
        <v>2042.45625</v>
      </c>
      <c r="L100"/>
      <c r="M100"/>
      <c r="N100"/>
      <c r="O100"/>
      <c r="P100"/>
    </row>
    <row r="101" spans="2:16" ht="15.75" hidden="1" customHeight="1" outlineLevel="1" x14ac:dyDescent="0.3">
      <c r="B101" s="51">
        <v>45055</v>
      </c>
      <c r="C101" s="42"/>
      <c r="D101" s="52">
        <v>89799</v>
      </c>
      <c r="E101" s="50">
        <v>83500</v>
      </c>
      <c r="F101" s="54">
        <v>173299</v>
      </c>
      <c r="G101" s="42"/>
      <c r="H101" s="52">
        <v>2182.1157000000003</v>
      </c>
      <c r="I101" s="50">
        <v>2029.05</v>
      </c>
      <c r="J101" s="50">
        <v>4211.1657000000005</v>
      </c>
      <c r="L101"/>
      <c r="M101"/>
      <c r="N101"/>
      <c r="O101"/>
      <c r="P101"/>
    </row>
    <row r="102" spans="2:16" ht="15.75" hidden="1" customHeight="1" outlineLevel="1" x14ac:dyDescent="0.3">
      <c r="B102" s="51">
        <v>45056</v>
      </c>
      <c r="C102" s="42"/>
      <c r="D102" s="52">
        <v>50796</v>
      </c>
      <c r="E102" s="50">
        <v>37533</v>
      </c>
      <c r="F102" s="54">
        <v>88329</v>
      </c>
      <c r="G102" s="42"/>
      <c r="H102" s="52">
        <v>1231.8030000000001</v>
      </c>
      <c r="I102" s="50">
        <v>910.17525000000001</v>
      </c>
      <c r="J102" s="50">
        <v>2141.9782500000001</v>
      </c>
      <c r="L102"/>
      <c r="M102"/>
      <c r="N102"/>
      <c r="O102"/>
      <c r="P102"/>
    </row>
    <row r="103" spans="2:16" ht="15.75" hidden="1" customHeight="1" outlineLevel="1" x14ac:dyDescent="0.3">
      <c r="B103" s="51">
        <v>45057</v>
      </c>
      <c r="C103" s="42"/>
      <c r="D103" s="52">
        <v>44791</v>
      </c>
      <c r="E103" s="50">
        <v>34081</v>
      </c>
      <c r="F103" s="54">
        <v>78872</v>
      </c>
      <c r="G103" s="42"/>
      <c r="H103" s="52">
        <v>1052.5885000000001</v>
      </c>
      <c r="I103" s="50">
        <v>800.90350000000001</v>
      </c>
      <c r="J103" s="50">
        <v>1853.492</v>
      </c>
      <c r="L103"/>
      <c r="M103"/>
      <c r="N103"/>
      <c r="O103"/>
      <c r="P103"/>
    </row>
    <row r="104" spans="2:16" ht="15.75" hidden="1" customHeight="1" outlineLevel="1" x14ac:dyDescent="0.3">
      <c r="B104" s="51">
        <v>45058</v>
      </c>
      <c r="C104" s="42"/>
      <c r="D104" s="52">
        <v>30353</v>
      </c>
      <c r="E104" s="50">
        <v>19940</v>
      </c>
      <c r="F104" s="54">
        <v>50293</v>
      </c>
      <c r="G104" s="42"/>
      <c r="H104" s="52">
        <v>708.74255000000005</v>
      </c>
      <c r="I104" s="50">
        <v>465.59899999999999</v>
      </c>
      <c r="J104" s="50">
        <v>1174.3415500000001</v>
      </c>
      <c r="L104"/>
      <c r="M104"/>
      <c r="N104"/>
      <c r="O104"/>
      <c r="P104"/>
    </row>
    <row r="105" spans="2:16" ht="15.75" hidden="1" customHeight="1" outlineLevel="1" x14ac:dyDescent="0.3">
      <c r="B105" s="51">
        <v>45061</v>
      </c>
      <c r="C105" s="42"/>
      <c r="D105" s="52">
        <v>64350</v>
      </c>
      <c r="E105" s="50">
        <v>35632</v>
      </c>
      <c r="F105" s="54">
        <v>99982</v>
      </c>
      <c r="G105" s="42"/>
      <c r="H105" s="52">
        <v>1534.7474999999999</v>
      </c>
      <c r="I105" s="50">
        <v>849.82320000000004</v>
      </c>
      <c r="J105" s="50">
        <v>2384.5707000000002</v>
      </c>
      <c r="L105"/>
      <c r="M105"/>
      <c r="N105"/>
      <c r="O105"/>
      <c r="P105"/>
    </row>
    <row r="106" spans="2:16" ht="15.75" hidden="1" customHeight="1" outlineLevel="1" x14ac:dyDescent="0.3">
      <c r="B106" s="51">
        <v>45062</v>
      </c>
      <c r="C106" s="42"/>
      <c r="D106" s="52">
        <v>48932</v>
      </c>
      <c r="E106" s="50">
        <v>31116</v>
      </c>
      <c r="F106" s="54">
        <v>80048</v>
      </c>
      <c r="G106" s="42"/>
      <c r="H106" s="52">
        <v>1189.0476000000001</v>
      </c>
      <c r="I106" s="50">
        <v>756.11880000000008</v>
      </c>
      <c r="J106" s="50">
        <v>1945.1664000000001</v>
      </c>
      <c r="L106"/>
      <c r="M106"/>
      <c r="N106"/>
      <c r="O106"/>
      <c r="P106"/>
    </row>
    <row r="107" spans="2:16" ht="15.75" hidden="1" customHeight="1" outlineLevel="1" x14ac:dyDescent="0.3">
      <c r="B107" s="51">
        <v>45063</v>
      </c>
      <c r="C107" s="42"/>
      <c r="D107" s="52">
        <v>237476</v>
      </c>
      <c r="E107" s="50">
        <v>114340</v>
      </c>
      <c r="F107" s="54">
        <v>351816</v>
      </c>
      <c r="G107" s="42"/>
      <c r="H107" s="52">
        <v>5604.4336000000003</v>
      </c>
      <c r="I107" s="50">
        <v>2698.424</v>
      </c>
      <c r="J107" s="50">
        <v>8302.8576000000012</v>
      </c>
      <c r="L107"/>
      <c r="M107"/>
      <c r="N107"/>
      <c r="O107"/>
      <c r="P107"/>
    </row>
    <row r="108" spans="2:16" ht="15.75" hidden="1" customHeight="1" outlineLevel="1" x14ac:dyDescent="0.3">
      <c r="B108" s="51">
        <v>45064</v>
      </c>
      <c r="C108" s="42"/>
      <c r="D108" s="52">
        <v>62162</v>
      </c>
      <c r="E108" s="50">
        <v>31438</v>
      </c>
      <c r="F108" s="54">
        <v>93600</v>
      </c>
      <c r="G108" s="42"/>
      <c r="H108" s="52">
        <v>1538.5094999999999</v>
      </c>
      <c r="I108" s="50">
        <v>778.09050000000002</v>
      </c>
      <c r="J108" s="50">
        <v>2316.6</v>
      </c>
      <c r="L108"/>
      <c r="M108"/>
      <c r="N108"/>
      <c r="O108"/>
      <c r="P108"/>
    </row>
    <row r="109" spans="2:16" ht="15.75" hidden="1" customHeight="1" outlineLevel="1" x14ac:dyDescent="0.3">
      <c r="B109" s="51">
        <v>45065</v>
      </c>
      <c r="C109" s="42"/>
      <c r="D109" s="52">
        <v>66373</v>
      </c>
      <c r="E109" s="50">
        <v>39292</v>
      </c>
      <c r="F109" s="54">
        <v>105665</v>
      </c>
      <c r="G109" s="42"/>
      <c r="H109" s="52">
        <v>1652.6876999999999</v>
      </c>
      <c r="I109" s="50">
        <v>978.37079999999992</v>
      </c>
      <c r="J109" s="50">
        <v>2631.0585000000001</v>
      </c>
      <c r="L109"/>
      <c r="M109"/>
      <c r="N109"/>
      <c r="O109"/>
      <c r="P109"/>
    </row>
    <row r="110" spans="2:16" ht="15.75" hidden="1" customHeight="1" outlineLevel="1" x14ac:dyDescent="0.3">
      <c r="B110" s="51">
        <v>45068</v>
      </c>
      <c r="C110" s="42"/>
      <c r="D110" s="52">
        <v>70949</v>
      </c>
      <c r="E110" s="50">
        <v>18991</v>
      </c>
      <c r="F110" s="54">
        <v>89940</v>
      </c>
      <c r="G110" s="42"/>
      <c r="H110" s="52">
        <v>1724.0607</v>
      </c>
      <c r="I110" s="50">
        <v>461.48129999999998</v>
      </c>
      <c r="J110" s="50">
        <v>2185.5419999999999</v>
      </c>
      <c r="L110"/>
      <c r="M110"/>
      <c r="N110"/>
      <c r="O110"/>
      <c r="P110"/>
    </row>
    <row r="111" spans="2:16" ht="15.75" hidden="1" customHeight="1" outlineLevel="1" x14ac:dyDescent="0.3">
      <c r="B111" s="51">
        <v>45069</v>
      </c>
      <c r="C111" s="42"/>
      <c r="D111" s="52">
        <v>47127</v>
      </c>
      <c r="E111" s="50">
        <v>32380</v>
      </c>
      <c r="F111" s="54">
        <v>79507</v>
      </c>
      <c r="G111" s="42"/>
      <c r="H111" s="52">
        <v>1149.8987999999999</v>
      </c>
      <c r="I111" s="50">
        <v>790.072</v>
      </c>
      <c r="J111" s="50">
        <v>1939.9707999999998</v>
      </c>
      <c r="L111"/>
      <c r="M111"/>
      <c r="N111"/>
      <c r="O111"/>
      <c r="P111"/>
    </row>
    <row r="112" spans="2:16" ht="15.75" hidden="1" customHeight="1" outlineLevel="1" x14ac:dyDescent="0.3">
      <c r="B112" s="51">
        <v>45070</v>
      </c>
      <c r="C112" s="42"/>
      <c r="D112" s="52">
        <v>57303</v>
      </c>
      <c r="E112" s="50">
        <v>591139</v>
      </c>
      <c r="F112" s="54">
        <v>648442</v>
      </c>
      <c r="G112" s="42"/>
      <c r="H112" s="52">
        <v>1423.97955</v>
      </c>
      <c r="I112" s="50">
        <v>14689.80415</v>
      </c>
      <c r="J112" s="50">
        <v>16113.783700000002</v>
      </c>
      <c r="L112"/>
      <c r="M112"/>
      <c r="N112"/>
      <c r="O112"/>
      <c r="P112"/>
    </row>
    <row r="113" spans="2:16" ht="15.75" hidden="1" customHeight="1" outlineLevel="1" x14ac:dyDescent="0.3">
      <c r="B113" s="51">
        <v>45071</v>
      </c>
      <c r="C113" s="42"/>
      <c r="D113" s="52">
        <v>49412</v>
      </c>
      <c r="E113" s="50">
        <v>22634</v>
      </c>
      <c r="F113" s="54">
        <v>72046</v>
      </c>
      <c r="G113" s="42"/>
      <c r="H113" s="52">
        <v>1208.1233999999999</v>
      </c>
      <c r="I113" s="50">
        <v>553.40129999999988</v>
      </c>
      <c r="J113" s="50">
        <v>1761.5246999999999</v>
      </c>
      <c r="L113"/>
      <c r="M113"/>
      <c r="N113"/>
      <c r="O113"/>
      <c r="P113"/>
    </row>
    <row r="114" spans="2:16" ht="15.75" hidden="1" customHeight="1" outlineLevel="1" x14ac:dyDescent="0.3">
      <c r="B114" s="51">
        <v>45072</v>
      </c>
      <c r="C114" s="42"/>
      <c r="D114" s="52">
        <v>45242</v>
      </c>
      <c r="E114" s="50">
        <v>36061</v>
      </c>
      <c r="F114" s="54">
        <v>81303</v>
      </c>
      <c r="G114" s="42"/>
      <c r="H114" s="52">
        <v>1083.5458999999998</v>
      </c>
      <c r="I114" s="50">
        <v>863.66094999999996</v>
      </c>
      <c r="J114" s="50">
        <v>1947.2068499999998</v>
      </c>
      <c r="L114"/>
      <c r="M114"/>
      <c r="N114"/>
      <c r="O114"/>
      <c r="P114"/>
    </row>
    <row r="115" spans="2:16" ht="15.75" hidden="1" customHeight="1" outlineLevel="1" x14ac:dyDescent="0.3">
      <c r="B115" s="51">
        <v>45076</v>
      </c>
      <c r="C115" s="42"/>
      <c r="D115" s="52">
        <v>33184</v>
      </c>
      <c r="E115" s="50">
        <v>29489</v>
      </c>
      <c r="F115" s="54">
        <v>62673</v>
      </c>
      <c r="G115" s="42"/>
      <c r="H115" s="52">
        <v>781.48320000000012</v>
      </c>
      <c r="I115" s="50">
        <v>694.46595000000002</v>
      </c>
      <c r="J115" s="50">
        <v>1475.9491500000001</v>
      </c>
      <c r="L115"/>
      <c r="M115"/>
      <c r="N115"/>
      <c r="O115"/>
      <c r="P115"/>
    </row>
    <row r="116" spans="2:16" ht="15.75" hidden="1" customHeight="1" outlineLevel="1" x14ac:dyDescent="0.3">
      <c r="B116" s="51">
        <v>45077</v>
      </c>
      <c r="C116" s="42"/>
      <c r="D116" s="52">
        <v>75944</v>
      </c>
      <c r="E116" s="50">
        <v>36776</v>
      </c>
      <c r="F116" s="54">
        <v>112720</v>
      </c>
      <c r="G116" s="42"/>
      <c r="H116" s="52">
        <v>1746.712</v>
      </c>
      <c r="I116" s="50">
        <v>845.84799999999996</v>
      </c>
      <c r="J116" s="50">
        <v>2592.56</v>
      </c>
      <c r="L116"/>
      <c r="M116"/>
      <c r="N116"/>
      <c r="O116"/>
      <c r="P116"/>
    </row>
    <row r="117" spans="2:16" ht="15.75" customHeight="1" collapsed="1" x14ac:dyDescent="0.3">
      <c r="B117" s="45"/>
      <c r="C117" s="42"/>
      <c r="D117" s="46"/>
      <c r="E117" s="46"/>
      <c r="F117" s="46"/>
      <c r="G117" s="42"/>
      <c r="H117" s="46"/>
      <c r="I117" s="46"/>
      <c r="J117" s="46"/>
      <c r="M117" s="79"/>
      <c r="N117" s="79"/>
    </row>
    <row r="118" spans="2:16" ht="15.75" customHeight="1" x14ac:dyDescent="0.3">
      <c r="B118" s="48">
        <v>45078</v>
      </c>
      <c r="C118" s="42"/>
      <c r="D118" s="49">
        <f>AVERAGE(D119:D140)</f>
        <v>49028.045454545456</v>
      </c>
      <c r="E118" s="49">
        <f>AVERAGE(E119:E140)</f>
        <v>61119.954545454544</v>
      </c>
      <c r="F118" s="49">
        <f>AVERAGE(F119:F140)</f>
        <v>110148</v>
      </c>
      <c r="G118" s="42"/>
      <c r="H118" s="49">
        <f>AVERAGE(H119:H140)</f>
        <v>1221.2532999999996</v>
      </c>
      <c r="I118" s="49">
        <f>AVERAGE(I119:I140)</f>
        <v>1535.7332636363637</v>
      </c>
      <c r="J118" s="49">
        <f>AVERAGE(J119:J140)</f>
        <v>2756.9865636363634</v>
      </c>
      <c r="M118" s="79"/>
      <c r="N118" s="79"/>
    </row>
    <row r="119" spans="2:16" ht="15.75" hidden="1" customHeight="1" outlineLevel="1" x14ac:dyDescent="0.3">
      <c r="B119" s="51">
        <v>45078</v>
      </c>
      <c r="C119" s="42"/>
      <c r="D119" s="52">
        <v>38691</v>
      </c>
      <c r="E119" s="50">
        <v>33612</v>
      </c>
      <c r="F119" s="54">
        <v>72303</v>
      </c>
      <c r="G119" s="42"/>
      <c r="H119" s="52">
        <v>922.78035000000011</v>
      </c>
      <c r="I119" s="52">
        <v>801.64620000000002</v>
      </c>
      <c r="J119" s="52">
        <v>1724.4265500000001</v>
      </c>
      <c r="L119"/>
      <c r="M119"/>
      <c r="N119"/>
      <c r="O119"/>
    </row>
    <row r="120" spans="2:16" ht="15.75" hidden="1" customHeight="1" outlineLevel="1" x14ac:dyDescent="0.3">
      <c r="B120" s="51">
        <v>45079</v>
      </c>
      <c r="C120" s="42"/>
      <c r="D120" s="52">
        <v>66503</v>
      </c>
      <c r="E120" s="50">
        <v>26753</v>
      </c>
      <c r="F120" s="54">
        <v>93256</v>
      </c>
      <c r="G120" s="42"/>
      <c r="H120" s="52">
        <v>1612.69775</v>
      </c>
      <c r="I120" s="52">
        <v>648.76025000000004</v>
      </c>
      <c r="J120" s="52">
        <v>2261.4580000000001</v>
      </c>
      <c r="L120"/>
      <c r="M120"/>
      <c r="N120"/>
      <c r="O120"/>
    </row>
    <row r="121" spans="2:16" ht="15.75" hidden="1" customHeight="1" outlineLevel="1" x14ac:dyDescent="0.3">
      <c r="B121" s="51">
        <v>45082</v>
      </c>
      <c r="C121" s="42"/>
      <c r="D121" s="52">
        <v>58949</v>
      </c>
      <c r="E121" s="50">
        <v>60383</v>
      </c>
      <c r="F121" s="54">
        <v>119332</v>
      </c>
      <c r="G121" s="42"/>
      <c r="H121" s="52">
        <v>1461.9351999999999</v>
      </c>
      <c r="I121" s="52">
        <v>1497.4984000000002</v>
      </c>
      <c r="J121" s="52">
        <v>2959.4336000000003</v>
      </c>
      <c r="L121"/>
      <c r="M121"/>
      <c r="N121"/>
      <c r="O121"/>
    </row>
    <row r="122" spans="2:16" ht="15.75" hidden="1" customHeight="1" outlineLevel="1" x14ac:dyDescent="0.3">
      <c r="B122" s="51">
        <v>45083</v>
      </c>
      <c r="C122" s="42"/>
      <c r="D122" s="52">
        <v>100214</v>
      </c>
      <c r="E122" s="50">
        <v>41410</v>
      </c>
      <c r="F122" s="54">
        <v>141624</v>
      </c>
      <c r="G122" s="42"/>
      <c r="H122" s="52">
        <v>2520.3820999999998</v>
      </c>
      <c r="I122" s="52">
        <v>1041.4614999999999</v>
      </c>
      <c r="J122" s="52">
        <v>3561.8435999999997</v>
      </c>
      <c r="L122"/>
      <c r="M122"/>
      <c r="N122"/>
      <c r="O122"/>
    </row>
    <row r="123" spans="2:16" ht="15.75" hidden="1" customHeight="1" outlineLevel="1" x14ac:dyDescent="0.3">
      <c r="B123" s="51">
        <v>45084</v>
      </c>
      <c r="C123" s="42"/>
      <c r="D123" s="52">
        <v>80824</v>
      </c>
      <c r="E123" s="50">
        <v>48277</v>
      </c>
      <c r="F123" s="54">
        <v>129101</v>
      </c>
      <c r="G123" s="42"/>
      <c r="H123" s="52">
        <v>1996.3528000000001</v>
      </c>
      <c r="I123" s="52">
        <v>1192.4418999999998</v>
      </c>
      <c r="J123" s="52">
        <v>3188.7946999999999</v>
      </c>
      <c r="L123"/>
      <c r="M123"/>
      <c r="N123"/>
      <c r="O123"/>
    </row>
    <row r="124" spans="2:16" ht="15.75" hidden="1" customHeight="1" outlineLevel="1" x14ac:dyDescent="0.3">
      <c r="B124" s="51">
        <v>45085</v>
      </c>
      <c r="C124" s="42"/>
      <c r="D124" s="52">
        <v>65110</v>
      </c>
      <c r="E124" s="50">
        <v>29549</v>
      </c>
      <c r="F124" s="54">
        <v>94659</v>
      </c>
      <c r="G124" s="42"/>
      <c r="H124" s="52">
        <v>1595.1949999999999</v>
      </c>
      <c r="I124" s="52">
        <v>723.95050000000003</v>
      </c>
      <c r="J124" s="52">
        <v>2319.1455000000001</v>
      </c>
      <c r="L124"/>
      <c r="M124"/>
      <c r="N124"/>
      <c r="O124"/>
    </row>
    <row r="125" spans="2:16" ht="15.75" hidden="1" customHeight="1" outlineLevel="1" x14ac:dyDescent="0.3">
      <c r="B125" s="51">
        <v>45086</v>
      </c>
      <c r="C125" s="42"/>
      <c r="D125" s="52">
        <v>36059</v>
      </c>
      <c r="E125" s="50">
        <v>17886</v>
      </c>
      <c r="F125" s="54">
        <v>53945</v>
      </c>
      <c r="G125" s="42"/>
      <c r="H125" s="52">
        <v>885.24845000000005</v>
      </c>
      <c r="I125" s="52">
        <v>439.10129999999998</v>
      </c>
      <c r="J125" s="52">
        <v>1324.3497500000001</v>
      </c>
      <c r="L125"/>
      <c r="M125"/>
      <c r="N125"/>
      <c r="O125"/>
    </row>
    <row r="126" spans="2:16" ht="15.75" hidden="1" customHeight="1" outlineLevel="1" x14ac:dyDescent="0.3">
      <c r="B126" s="51">
        <v>45089</v>
      </c>
      <c r="C126" s="42"/>
      <c r="D126" s="52">
        <v>47092</v>
      </c>
      <c r="E126" s="50">
        <v>17560</v>
      </c>
      <c r="F126" s="54">
        <v>64652</v>
      </c>
      <c r="G126" s="42"/>
      <c r="H126" s="52">
        <v>1156.1086</v>
      </c>
      <c r="I126" s="52">
        <v>431.09800000000001</v>
      </c>
      <c r="J126" s="52">
        <v>1587.2066</v>
      </c>
      <c r="L126"/>
      <c r="M126"/>
      <c r="N126"/>
      <c r="O126"/>
    </row>
    <row r="127" spans="2:16" ht="15.75" hidden="1" customHeight="1" outlineLevel="1" x14ac:dyDescent="0.3">
      <c r="B127" s="51">
        <v>45090</v>
      </c>
      <c r="C127" s="42"/>
      <c r="D127" s="52">
        <v>38282</v>
      </c>
      <c r="E127" s="50">
        <v>44770</v>
      </c>
      <c r="F127" s="54">
        <v>83052</v>
      </c>
      <c r="G127" s="42"/>
      <c r="H127" s="52">
        <v>947.47950000000003</v>
      </c>
      <c r="I127" s="52">
        <v>1108.0574999999999</v>
      </c>
      <c r="J127" s="52">
        <v>2055.5369999999998</v>
      </c>
      <c r="L127"/>
      <c r="M127"/>
      <c r="N127"/>
      <c r="O127"/>
    </row>
    <row r="128" spans="2:16" ht="15.75" hidden="1" customHeight="1" outlineLevel="1" x14ac:dyDescent="0.3">
      <c r="B128" s="51">
        <v>45091</v>
      </c>
      <c r="C128" s="42"/>
      <c r="D128" s="52">
        <v>102819</v>
      </c>
      <c r="E128" s="50">
        <v>39360</v>
      </c>
      <c r="F128" s="54">
        <v>142179</v>
      </c>
      <c r="G128" s="42"/>
      <c r="H128" s="52">
        <v>2575.6159500000003</v>
      </c>
      <c r="I128" s="52">
        <v>985.96799999999996</v>
      </c>
      <c r="J128" s="52">
        <v>3561.5839500000002</v>
      </c>
      <c r="L128"/>
      <c r="M128"/>
      <c r="N128"/>
      <c r="O128"/>
    </row>
    <row r="129" spans="2:15" ht="15.75" hidden="1" customHeight="1" outlineLevel="1" x14ac:dyDescent="0.3">
      <c r="B129" s="51">
        <v>45092</v>
      </c>
      <c r="C129" s="42"/>
      <c r="D129" s="52">
        <v>69987</v>
      </c>
      <c r="E129" s="50">
        <v>74895</v>
      </c>
      <c r="F129" s="54">
        <v>144882</v>
      </c>
      <c r="G129" s="42"/>
      <c r="H129" s="52">
        <v>1756.6737000000003</v>
      </c>
      <c r="I129" s="52">
        <v>1879.8644999999999</v>
      </c>
      <c r="J129" s="52">
        <v>3636.5382</v>
      </c>
      <c r="L129"/>
      <c r="M129"/>
      <c r="N129"/>
      <c r="O129"/>
    </row>
    <row r="130" spans="2:15" ht="15.75" hidden="1" customHeight="1" outlineLevel="1" x14ac:dyDescent="0.3">
      <c r="B130" s="51">
        <v>45093</v>
      </c>
      <c r="C130" s="42"/>
      <c r="D130" s="52">
        <v>99909</v>
      </c>
      <c r="E130" s="50">
        <v>58711</v>
      </c>
      <c r="F130" s="54">
        <v>158620</v>
      </c>
      <c r="G130" s="42"/>
      <c r="H130" s="52">
        <v>2522.7022499999998</v>
      </c>
      <c r="I130" s="52">
        <v>1482.4527499999999</v>
      </c>
      <c r="J130" s="52">
        <v>4005.1550000000002</v>
      </c>
      <c r="L130"/>
      <c r="M130"/>
      <c r="N130"/>
      <c r="O130"/>
    </row>
    <row r="131" spans="2:15" ht="15.75" hidden="1" customHeight="1" outlineLevel="1" x14ac:dyDescent="0.3">
      <c r="B131" s="51">
        <v>45096</v>
      </c>
      <c r="C131" s="42"/>
      <c r="D131" s="52">
        <v>11728</v>
      </c>
      <c r="E131" s="50">
        <v>202987</v>
      </c>
      <c r="F131" s="54">
        <v>214715</v>
      </c>
      <c r="G131" s="42"/>
      <c r="H131" s="52">
        <v>298.4776</v>
      </c>
      <c r="I131" s="52">
        <v>5166.0191499999992</v>
      </c>
      <c r="J131" s="52">
        <v>5464.4967500000002</v>
      </c>
      <c r="L131"/>
      <c r="M131"/>
      <c r="N131"/>
      <c r="O131"/>
    </row>
    <row r="132" spans="2:15" ht="15.75" hidden="1" customHeight="1" outlineLevel="1" x14ac:dyDescent="0.3">
      <c r="B132" s="51">
        <v>45097</v>
      </c>
      <c r="C132" s="42"/>
      <c r="D132" s="52">
        <v>30893</v>
      </c>
      <c r="E132" s="50">
        <v>282224</v>
      </c>
      <c r="F132" s="54">
        <v>313117</v>
      </c>
      <c r="G132" s="42"/>
      <c r="H132" s="52">
        <v>784.68219999999997</v>
      </c>
      <c r="I132" s="52">
        <v>7168.4895999999999</v>
      </c>
      <c r="J132" s="52">
        <v>7953.1718000000001</v>
      </c>
      <c r="L132"/>
      <c r="M132"/>
      <c r="N132"/>
      <c r="O132"/>
    </row>
    <row r="133" spans="2:15" ht="15.75" hidden="1" customHeight="1" outlineLevel="1" x14ac:dyDescent="0.3">
      <c r="B133" s="51">
        <v>45098</v>
      </c>
      <c r="C133" s="42"/>
      <c r="D133" s="52">
        <v>31769</v>
      </c>
      <c r="E133" s="50">
        <v>88718</v>
      </c>
      <c r="F133" s="54">
        <v>120487</v>
      </c>
      <c r="G133" s="42"/>
      <c r="H133" s="52">
        <v>821.22865000000002</v>
      </c>
      <c r="I133" s="52">
        <v>2293.3603000000003</v>
      </c>
      <c r="J133" s="52">
        <v>3114.5889500000003</v>
      </c>
      <c r="L133"/>
      <c r="M133"/>
      <c r="N133"/>
      <c r="O133"/>
    </row>
    <row r="134" spans="2:15" ht="15.75" hidden="1" customHeight="1" outlineLevel="1" x14ac:dyDescent="0.3">
      <c r="B134" s="51">
        <v>45099</v>
      </c>
      <c r="C134" s="42"/>
      <c r="D134" s="52">
        <v>42695</v>
      </c>
      <c r="E134" s="50">
        <v>17817</v>
      </c>
      <c r="F134" s="54">
        <v>60512</v>
      </c>
      <c r="G134" s="42"/>
      <c r="H134" s="52">
        <v>1088.7225000000001</v>
      </c>
      <c r="I134" s="52">
        <v>454.33350000000002</v>
      </c>
      <c r="J134" s="52">
        <v>1543.056</v>
      </c>
      <c r="L134"/>
      <c r="M134"/>
      <c r="N134"/>
      <c r="O134"/>
    </row>
    <row r="135" spans="2:15" ht="15.75" hidden="1" customHeight="1" outlineLevel="1" x14ac:dyDescent="0.3">
      <c r="B135" s="51">
        <v>45100</v>
      </c>
      <c r="C135" s="42"/>
      <c r="D135" s="52">
        <v>35857</v>
      </c>
      <c r="E135" s="50">
        <v>33313</v>
      </c>
      <c r="F135" s="54">
        <v>69170</v>
      </c>
      <c r="G135" s="42"/>
      <c r="H135" s="52">
        <v>901.80354999999997</v>
      </c>
      <c r="I135" s="52">
        <v>837.8219499999999</v>
      </c>
      <c r="J135" s="52">
        <v>1739.6255000000001</v>
      </c>
      <c r="L135"/>
      <c r="M135"/>
      <c r="N135"/>
      <c r="O135"/>
    </row>
    <row r="136" spans="2:15" ht="15.75" hidden="1" customHeight="1" outlineLevel="1" x14ac:dyDescent="0.3">
      <c r="B136" s="51">
        <v>45103</v>
      </c>
      <c r="C136" s="42"/>
      <c r="D136" s="52">
        <v>33052</v>
      </c>
      <c r="E136" s="50">
        <v>72151</v>
      </c>
      <c r="F136" s="54">
        <v>105203</v>
      </c>
      <c r="G136" s="42"/>
      <c r="H136" s="52">
        <v>826.3</v>
      </c>
      <c r="I136" s="52">
        <v>1803.7750000000001</v>
      </c>
      <c r="J136" s="52">
        <v>2630.0749999999998</v>
      </c>
      <c r="L136"/>
      <c r="M136"/>
      <c r="N136"/>
      <c r="O136"/>
    </row>
    <row r="137" spans="2:15" ht="15.75" hidden="1" customHeight="1" outlineLevel="1" x14ac:dyDescent="0.3">
      <c r="B137" s="51">
        <v>45104</v>
      </c>
      <c r="C137" s="42"/>
      <c r="D137" s="52">
        <v>28173</v>
      </c>
      <c r="E137" s="50">
        <v>17946</v>
      </c>
      <c r="F137" s="54">
        <v>46119</v>
      </c>
      <c r="G137" s="42"/>
      <c r="H137" s="52">
        <v>697.28174999999999</v>
      </c>
      <c r="I137" s="52">
        <v>444.1635</v>
      </c>
      <c r="J137" s="52">
        <v>1141.44525</v>
      </c>
      <c r="L137"/>
      <c r="M137"/>
      <c r="N137"/>
      <c r="O137"/>
    </row>
    <row r="138" spans="2:15" ht="15.75" hidden="1" customHeight="1" outlineLevel="1" x14ac:dyDescent="0.3">
      <c r="B138" s="51">
        <v>45105</v>
      </c>
      <c r="C138" s="42"/>
      <c r="D138" s="52">
        <v>23888</v>
      </c>
      <c r="E138" s="50">
        <v>34860</v>
      </c>
      <c r="F138" s="54">
        <v>58748</v>
      </c>
      <c r="G138" s="42"/>
      <c r="H138" s="52">
        <v>601.97759999999994</v>
      </c>
      <c r="I138" s="52">
        <v>878.47199999999998</v>
      </c>
      <c r="J138" s="52">
        <v>1480.4495999999999</v>
      </c>
      <c r="L138"/>
      <c r="M138"/>
      <c r="N138"/>
      <c r="O138"/>
    </row>
    <row r="139" spans="2:15" ht="15.75" hidden="1" customHeight="1" outlineLevel="1" x14ac:dyDescent="0.3">
      <c r="B139" s="51">
        <v>45106</v>
      </c>
      <c r="C139" s="42"/>
      <c r="D139" s="52">
        <v>16890</v>
      </c>
      <c r="E139" s="50">
        <v>14081</v>
      </c>
      <c r="F139" s="54">
        <v>30971</v>
      </c>
      <c r="G139" s="42"/>
      <c r="H139" s="52">
        <v>418.87200000000001</v>
      </c>
      <c r="I139" s="52">
        <v>349.2088</v>
      </c>
      <c r="J139" s="52">
        <v>768.08080000000007</v>
      </c>
      <c r="L139"/>
      <c r="M139"/>
      <c r="N139"/>
      <c r="O139"/>
    </row>
    <row r="140" spans="2:15" ht="15.75" hidden="1" customHeight="1" outlineLevel="1" x14ac:dyDescent="0.3">
      <c r="B140" s="51">
        <v>45107</v>
      </c>
      <c r="C140" s="42"/>
      <c r="D140" s="52">
        <v>19233</v>
      </c>
      <c r="E140" s="50">
        <v>87376</v>
      </c>
      <c r="F140" s="54">
        <v>106609</v>
      </c>
      <c r="G140" s="42"/>
      <c r="H140" s="52">
        <v>475.05509999999998</v>
      </c>
      <c r="I140" s="52">
        <v>2158.1871999999998</v>
      </c>
      <c r="J140" s="52">
        <v>2633.2422999999999</v>
      </c>
      <c r="L140"/>
      <c r="M140"/>
      <c r="N140"/>
      <c r="O140"/>
    </row>
    <row r="141" spans="2:15" ht="15.75" customHeight="1" collapsed="1" x14ac:dyDescent="0.3">
      <c r="B141" s="45"/>
      <c r="C141" s="42"/>
      <c r="D141" s="46"/>
      <c r="E141" s="46"/>
      <c r="F141" s="46"/>
      <c r="G141" s="42"/>
      <c r="H141" s="46"/>
      <c r="I141" s="46"/>
      <c r="J141" s="46"/>
      <c r="M141" s="79"/>
      <c r="N141" s="79"/>
    </row>
    <row r="142" spans="2:15" ht="15.75" customHeight="1" x14ac:dyDescent="0.3">
      <c r="B142" s="48">
        <v>45108</v>
      </c>
      <c r="C142" s="42"/>
      <c r="D142" s="49">
        <f>AVERAGE(D143:D163)</f>
        <v>25260.857142857141</v>
      </c>
      <c r="E142" s="49">
        <f t="shared" ref="E142:F142" si="1">AVERAGE(E143:E163)</f>
        <v>23114.333333333332</v>
      </c>
      <c r="F142" s="49">
        <f t="shared" si="1"/>
        <v>48375.190476190473</v>
      </c>
      <c r="G142" s="42"/>
      <c r="H142" s="49">
        <f>AVERAGE(H143:H163)</f>
        <v>625.12018809523806</v>
      </c>
      <c r="I142" s="49">
        <f t="shared" ref="I142:J142" si="2">AVERAGE(I143:I163)</f>
        <v>574.51541666666674</v>
      </c>
      <c r="J142" s="49">
        <f t="shared" si="2"/>
        <v>1199.6356047619047</v>
      </c>
      <c r="M142" s="79"/>
      <c r="N142" s="79"/>
    </row>
    <row r="143" spans="2:15" ht="15.75" hidden="1" customHeight="1" outlineLevel="1" x14ac:dyDescent="0.3">
      <c r="B143" s="51">
        <v>45110</v>
      </c>
      <c r="C143" s="42"/>
      <c r="D143" s="52">
        <v>12822</v>
      </c>
      <c r="E143" s="50">
        <v>7778</v>
      </c>
      <c r="F143" s="54">
        <v>20600</v>
      </c>
      <c r="G143" s="42"/>
      <c r="H143" s="52">
        <v>312.21570000000003</v>
      </c>
      <c r="I143" s="52">
        <v>189.39430000000002</v>
      </c>
      <c r="J143" s="52">
        <v>501.61000000000007</v>
      </c>
      <c r="L143"/>
      <c r="M143"/>
      <c r="N143"/>
      <c r="O143"/>
    </row>
    <row r="144" spans="2:15" ht="15.75" hidden="1" customHeight="1" outlineLevel="1" x14ac:dyDescent="0.3">
      <c r="B144" s="51">
        <v>45111</v>
      </c>
      <c r="C144" s="42"/>
      <c r="D144" s="52">
        <v>19349</v>
      </c>
      <c r="E144" s="50">
        <v>6006</v>
      </c>
      <c r="F144" s="54">
        <v>25355</v>
      </c>
      <c r="G144" s="42"/>
      <c r="H144" s="52">
        <v>452.76659999999998</v>
      </c>
      <c r="I144" s="52">
        <v>140.54040000000001</v>
      </c>
      <c r="J144" s="52">
        <v>593.30700000000002</v>
      </c>
      <c r="L144"/>
      <c r="M144"/>
      <c r="N144"/>
      <c r="O144"/>
    </row>
    <row r="145" spans="2:15" ht="15.75" hidden="1" customHeight="1" outlineLevel="1" x14ac:dyDescent="0.3">
      <c r="B145" s="51">
        <v>45112</v>
      </c>
      <c r="C145" s="42"/>
      <c r="D145" s="52">
        <v>18166</v>
      </c>
      <c r="E145" s="50">
        <v>11629</v>
      </c>
      <c r="F145" s="54">
        <v>29795</v>
      </c>
      <c r="G145" s="42"/>
      <c r="H145" s="52">
        <v>423.26779999999997</v>
      </c>
      <c r="I145" s="52">
        <v>270.95570000000004</v>
      </c>
      <c r="J145" s="52">
        <v>694.22349999999994</v>
      </c>
      <c r="L145"/>
      <c r="M145"/>
      <c r="N145"/>
      <c r="O145"/>
    </row>
    <row r="146" spans="2:15" ht="15.75" hidden="1" customHeight="1" outlineLevel="1" x14ac:dyDescent="0.3">
      <c r="B146" s="51">
        <v>45113</v>
      </c>
      <c r="C146" s="42"/>
      <c r="D146" s="52">
        <v>34397</v>
      </c>
      <c r="E146" s="50">
        <v>32836</v>
      </c>
      <c r="F146" s="54">
        <v>67233</v>
      </c>
      <c r="G146" s="42"/>
      <c r="H146" s="52">
        <v>806.60964999999999</v>
      </c>
      <c r="I146" s="52">
        <v>770.00419999999997</v>
      </c>
      <c r="J146" s="52">
        <v>1576.61385</v>
      </c>
      <c r="L146"/>
      <c r="M146"/>
      <c r="N146"/>
      <c r="O146"/>
    </row>
    <row r="147" spans="2:15" ht="15.75" hidden="1" customHeight="1" outlineLevel="1" x14ac:dyDescent="0.3">
      <c r="B147" s="51">
        <v>45114</v>
      </c>
      <c r="C147" s="42"/>
      <c r="D147" s="52">
        <v>23430</v>
      </c>
      <c r="E147" s="50">
        <v>9598</v>
      </c>
      <c r="F147" s="54">
        <v>33028</v>
      </c>
      <c r="G147" s="42"/>
      <c r="H147" s="52">
        <v>556.46249999999998</v>
      </c>
      <c r="I147" s="52">
        <v>227.95249999999999</v>
      </c>
      <c r="J147" s="52">
        <v>784.41499999999996</v>
      </c>
      <c r="L147"/>
      <c r="M147"/>
      <c r="N147"/>
      <c r="O147"/>
    </row>
    <row r="148" spans="2:15" ht="15.75" hidden="1" customHeight="1" outlineLevel="1" x14ac:dyDescent="0.3">
      <c r="B148" s="51">
        <v>45117</v>
      </c>
      <c r="C148" s="42"/>
      <c r="D148" s="52">
        <v>19479</v>
      </c>
      <c r="E148" s="50">
        <v>17081</v>
      </c>
      <c r="F148" s="54">
        <v>36560</v>
      </c>
      <c r="G148" s="42"/>
      <c r="H148" s="52">
        <v>463.60020000000003</v>
      </c>
      <c r="I148" s="52">
        <v>406.52780000000001</v>
      </c>
      <c r="J148" s="52">
        <v>870.12800000000004</v>
      </c>
      <c r="L148"/>
      <c r="M148"/>
      <c r="N148"/>
      <c r="O148"/>
    </row>
    <row r="149" spans="2:15" ht="15.75" hidden="1" customHeight="1" outlineLevel="1" x14ac:dyDescent="0.3">
      <c r="B149" s="51">
        <v>45118</v>
      </c>
      <c r="C149" s="42"/>
      <c r="D149" s="52">
        <v>22534</v>
      </c>
      <c r="E149" s="50">
        <v>17266</v>
      </c>
      <c r="F149" s="54">
        <v>39800</v>
      </c>
      <c r="G149" s="42"/>
      <c r="H149" s="52">
        <v>545.32279999999992</v>
      </c>
      <c r="I149" s="52">
        <v>417.8372</v>
      </c>
      <c r="J149" s="52">
        <v>963.16</v>
      </c>
      <c r="L149"/>
      <c r="M149"/>
      <c r="N149"/>
      <c r="O149"/>
    </row>
    <row r="150" spans="2:15" ht="15.75" hidden="1" customHeight="1" outlineLevel="1" x14ac:dyDescent="0.3">
      <c r="B150" s="51">
        <v>45119</v>
      </c>
      <c r="C150" s="42"/>
      <c r="D150" s="52">
        <v>18684</v>
      </c>
      <c r="E150" s="50">
        <v>12366</v>
      </c>
      <c r="F150" s="54">
        <v>31050</v>
      </c>
      <c r="G150" s="42"/>
      <c r="H150" s="52">
        <v>466.16579999999999</v>
      </c>
      <c r="I150" s="52">
        <v>308.5317</v>
      </c>
      <c r="J150" s="52">
        <v>774.69749999999999</v>
      </c>
      <c r="L150"/>
      <c r="M150"/>
      <c r="N150"/>
      <c r="O150"/>
    </row>
    <row r="151" spans="2:15" ht="15.75" hidden="1" customHeight="1" outlineLevel="1" x14ac:dyDescent="0.3">
      <c r="B151" s="51">
        <v>45120</v>
      </c>
      <c r="C151" s="42"/>
      <c r="D151" s="52">
        <v>14663</v>
      </c>
      <c r="E151" s="50">
        <v>134751</v>
      </c>
      <c r="F151" s="54">
        <v>149414</v>
      </c>
      <c r="G151" s="42"/>
      <c r="H151" s="52">
        <v>367.30815000000001</v>
      </c>
      <c r="I151" s="52">
        <v>3375.5125500000004</v>
      </c>
      <c r="J151" s="52">
        <v>3742.8207000000002</v>
      </c>
      <c r="L151"/>
      <c r="M151"/>
      <c r="N151"/>
      <c r="O151"/>
    </row>
    <row r="152" spans="2:15" ht="15.75" hidden="1" customHeight="1" outlineLevel="1" x14ac:dyDescent="0.3">
      <c r="B152" s="51">
        <v>45121</v>
      </c>
      <c r="C152" s="42"/>
      <c r="D152" s="52">
        <v>12390</v>
      </c>
      <c r="E152" s="50">
        <v>7790</v>
      </c>
      <c r="F152" s="54">
        <v>20180</v>
      </c>
      <c r="G152" s="42"/>
      <c r="H152" s="52">
        <v>312.22800000000001</v>
      </c>
      <c r="I152" s="52">
        <v>196.30799999999999</v>
      </c>
      <c r="J152" s="52">
        <v>508.536</v>
      </c>
      <c r="L152"/>
      <c r="M152"/>
      <c r="N152"/>
      <c r="O152"/>
    </row>
    <row r="153" spans="2:15" ht="15.75" hidden="1" customHeight="1" outlineLevel="1" x14ac:dyDescent="0.3">
      <c r="B153" s="51">
        <v>45124</v>
      </c>
      <c r="C153" s="42"/>
      <c r="D153" s="52">
        <v>29787</v>
      </c>
      <c r="E153" s="50">
        <v>16619</v>
      </c>
      <c r="F153" s="54">
        <v>46406</v>
      </c>
      <c r="G153" s="42"/>
      <c r="H153" s="52">
        <v>732.76020000000005</v>
      </c>
      <c r="I153" s="52">
        <v>408.82740000000001</v>
      </c>
      <c r="J153" s="52">
        <v>1141.5876000000001</v>
      </c>
      <c r="L153"/>
      <c r="M153"/>
      <c r="N153"/>
      <c r="O153"/>
    </row>
    <row r="154" spans="2:15" ht="15.75" hidden="1" customHeight="1" outlineLevel="1" x14ac:dyDescent="0.3">
      <c r="B154" s="51">
        <v>45125</v>
      </c>
      <c r="C154" s="42"/>
      <c r="D154" s="52">
        <v>53611</v>
      </c>
      <c r="E154" s="50">
        <v>20254</v>
      </c>
      <c r="F154" s="54">
        <v>73865</v>
      </c>
      <c r="G154" s="42"/>
      <c r="H154" s="52">
        <v>1329.5527999999999</v>
      </c>
      <c r="I154" s="52">
        <v>502.29919999999998</v>
      </c>
      <c r="J154" s="52">
        <v>1831.8520000000001</v>
      </c>
      <c r="L154"/>
      <c r="M154"/>
      <c r="N154"/>
      <c r="O154"/>
    </row>
    <row r="155" spans="2:15" ht="15.75" hidden="1" customHeight="1" outlineLevel="1" x14ac:dyDescent="0.3">
      <c r="B155" s="51">
        <v>45126</v>
      </c>
      <c r="C155" s="42"/>
      <c r="D155" s="52">
        <v>69954</v>
      </c>
      <c r="E155" s="50">
        <v>43833</v>
      </c>
      <c r="F155" s="54">
        <v>113787</v>
      </c>
      <c r="G155" s="42"/>
      <c r="H155" s="52">
        <v>1797.8178</v>
      </c>
      <c r="I155" s="52">
        <v>1126.5080999999998</v>
      </c>
      <c r="J155" s="52">
        <v>2924.3258999999998</v>
      </c>
      <c r="L155"/>
      <c r="M155"/>
      <c r="N155"/>
      <c r="O155"/>
    </row>
    <row r="156" spans="2:15" ht="15.75" hidden="1" customHeight="1" outlineLevel="1" x14ac:dyDescent="0.3">
      <c r="B156" s="51">
        <v>45127</v>
      </c>
      <c r="C156" s="42"/>
      <c r="D156" s="52">
        <v>44430</v>
      </c>
      <c r="E156" s="50">
        <v>37500</v>
      </c>
      <c r="F156" s="54">
        <v>81930</v>
      </c>
      <c r="G156" s="42"/>
      <c r="H156" s="52">
        <v>1128.5219999999999</v>
      </c>
      <c r="I156" s="52">
        <v>952.5</v>
      </c>
      <c r="J156" s="52">
        <v>2081.0219999999999</v>
      </c>
      <c r="L156"/>
      <c r="M156"/>
      <c r="N156"/>
      <c r="O156"/>
    </row>
    <row r="157" spans="2:15" ht="15.75" hidden="1" customHeight="1" outlineLevel="1" x14ac:dyDescent="0.3">
      <c r="B157" s="51">
        <v>45128</v>
      </c>
      <c r="C157" s="42"/>
      <c r="D157" s="52">
        <v>47613</v>
      </c>
      <c r="E157" s="50">
        <v>25577</v>
      </c>
      <c r="F157" s="54">
        <v>73190</v>
      </c>
      <c r="G157" s="42"/>
      <c r="H157" s="52">
        <v>1195.0862999999999</v>
      </c>
      <c r="I157" s="52">
        <v>641.98270000000002</v>
      </c>
      <c r="J157" s="52">
        <v>1837.069</v>
      </c>
      <c r="L157"/>
      <c r="M157"/>
      <c r="N157"/>
      <c r="O157"/>
    </row>
    <row r="158" spans="2:15" ht="15.75" hidden="1" customHeight="1" outlineLevel="1" x14ac:dyDescent="0.3">
      <c r="B158" s="51">
        <v>45131</v>
      </c>
      <c r="C158" s="42"/>
      <c r="D158" s="52">
        <v>5561</v>
      </c>
      <c r="E158" s="50">
        <v>2918</v>
      </c>
      <c r="F158" s="54">
        <v>8479</v>
      </c>
      <c r="G158" s="42"/>
      <c r="H158" s="52">
        <v>138.74694999999997</v>
      </c>
      <c r="I158" s="52">
        <v>72.804099999999991</v>
      </c>
      <c r="J158" s="52">
        <v>211.55104999999998</v>
      </c>
      <c r="L158"/>
      <c r="M158"/>
      <c r="N158"/>
      <c r="O158"/>
    </row>
    <row r="159" spans="2:15" ht="15.75" hidden="1" customHeight="1" outlineLevel="1" x14ac:dyDescent="0.3">
      <c r="B159" s="51">
        <v>45132</v>
      </c>
      <c r="C159" s="42"/>
      <c r="D159" s="52">
        <v>19718</v>
      </c>
      <c r="E159" s="50">
        <v>9718</v>
      </c>
      <c r="F159" s="54">
        <v>29436</v>
      </c>
      <c r="G159" s="42"/>
      <c r="H159" s="52">
        <v>495.90769999999998</v>
      </c>
      <c r="I159" s="52">
        <v>244.40769999999998</v>
      </c>
      <c r="J159" s="52">
        <v>740.31539999999995</v>
      </c>
      <c r="L159"/>
      <c r="M159"/>
      <c r="N159"/>
      <c r="O159"/>
    </row>
    <row r="160" spans="2:15" ht="15.75" hidden="1" customHeight="1" outlineLevel="1" x14ac:dyDescent="0.3">
      <c r="B160" s="51">
        <v>45133</v>
      </c>
      <c r="C160" s="42"/>
      <c r="D160" s="52">
        <v>13320</v>
      </c>
      <c r="E160" s="50">
        <v>15146</v>
      </c>
      <c r="F160" s="54">
        <v>28466</v>
      </c>
      <c r="G160" s="42"/>
      <c r="H160" s="52">
        <v>335.66399999999999</v>
      </c>
      <c r="I160" s="52">
        <v>381.67920000000004</v>
      </c>
      <c r="J160" s="52">
        <v>717.34319999999991</v>
      </c>
      <c r="L160"/>
      <c r="M160"/>
      <c r="N160"/>
      <c r="O160"/>
    </row>
    <row r="161" spans="2:15" ht="15.75" hidden="1" customHeight="1" outlineLevel="1" x14ac:dyDescent="0.3">
      <c r="B161" s="51">
        <v>45134</v>
      </c>
      <c r="C161" s="42"/>
      <c r="D161" s="52">
        <v>16652</v>
      </c>
      <c r="E161" s="50">
        <v>35099</v>
      </c>
      <c r="F161" s="54">
        <v>51751</v>
      </c>
      <c r="G161" s="42"/>
      <c r="H161" s="52">
        <v>422.96080000000001</v>
      </c>
      <c r="I161" s="52">
        <v>891.51459999999997</v>
      </c>
      <c r="J161" s="52">
        <v>1314.4753999999998</v>
      </c>
      <c r="L161"/>
      <c r="M161"/>
      <c r="N161"/>
      <c r="O161"/>
    </row>
    <row r="162" spans="2:15" ht="15.75" hidden="1" customHeight="1" outlineLevel="1" x14ac:dyDescent="0.3">
      <c r="B162" s="51">
        <v>45135</v>
      </c>
      <c r="C162" s="42"/>
      <c r="D162" s="52">
        <v>17664</v>
      </c>
      <c r="E162" s="50">
        <v>10780</v>
      </c>
      <c r="F162" s="54">
        <v>28444</v>
      </c>
      <c r="G162" s="42"/>
      <c r="H162" s="52">
        <v>439.83359999999999</v>
      </c>
      <c r="I162" s="52">
        <v>268.42200000000003</v>
      </c>
      <c r="J162" s="52">
        <v>708.25559999999996</v>
      </c>
      <c r="L162"/>
      <c r="M162"/>
      <c r="N162"/>
      <c r="O162"/>
    </row>
    <row r="163" spans="2:15" ht="15.75" hidden="1" customHeight="1" outlineLevel="1" x14ac:dyDescent="0.3">
      <c r="B163" s="51">
        <v>45138</v>
      </c>
      <c r="C163" s="42"/>
      <c r="D163" s="52">
        <v>16254</v>
      </c>
      <c r="E163" s="50">
        <v>10856</v>
      </c>
      <c r="F163" s="54">
        <v>27110</v>
      </c>
      <c r="G163" s="42"/>
      <c r="H163" s="52">
        <v>404.72459999999995</v>
      </c>
      <c r="I163" s="52">
        <v>270.31439999999998</v>
      </c>
      <c r="J163" s="52">
        <v>675.03899999999999</v>
      </c>
      <c r="L163"/>
      <c r="M163"/>
      <c r="N163"/>
      <c r="O163"/>
    </row>
    <row r="164" spans="2:15" ht="15.75" customHeight="1" collapsed="1" x14ac:dyDescent="0.3">
      <c r="B164" s="45"/>
      <c r="C164" s="42"/>
      <c r="D164" s="46"/>
      <c r="E164" s="46"/>
      <c r="F164" s="46"/>
      <c r="G164" s="42"/>
      <c r="H164" s="46"/>
      <c r="I164" s="46"/>
      <c r="J164" s="46"/>
      <c r="M164" s="79"/>
      <c r="N164" s="79"/>
    </row>
    <row r="165" spans="2:15" ht="15.75" customHeight="1" x14ac:dyDescent="0.3">
      <c r="B165" s="48">
        <v>45139</v>
      </c>
      <c r="C165" s="42"/>
      <c r="D165" s="49">
        <f>AVERAGE(D166:D187)</f>
        <v>27504.590909090908</v>
      </c>
      <c r="E165" s="49">
        <f t="shared" ref="E165:F165" si="3">AVERAGE(E166:E187)</f>
        <v>60924.318181818184</v>
      </c>
      <c r="F165" s="49">
        <f t="shared" si="3"/>
        <v>88428.909090909088</v>
      </c>
      <c r="G165" s="42"/>
      <c r="H165" s="49">
        <f>AVERAGE(H166:H187)</f>
        <v>753.03932045454542</v>
      </c>
      <c r="I165" s="49">
        <f t="shared" ref="I165:J165" si="4">AVERAGE(I166:I187)</f>
        <v>1682.4560113636362</v>
      </c>
      <c r="J165" s="49">
        <f t="shared" si="4"/>
        <v>2435.495331818182</v>
      </c>
      <c r="M165" s="79"/>
      <c r="N165" s="79"/>
    </row>
    <row r="166" spans="2:15" ht="15.75" hidden="1" customHeight="1" outlineLevel="1" x14ac:dyDescent="0.3">
      <c r="B166" s="51">
        <v>45139</v>
      </c>
      <c r="C166" s="42"/>
      <c r="D166" s="52">
        <v>19485</v>
      </c>
      <c r="E166" s="50">
        <v>16294</v>
      </c>
      <c r="F166" s="54">
        <v>35779</v>
      </c>
      <c r="G166" s="78"/>
      <c r="H166" s="52">
        <v>477.38249999999999</v>
      </c>
      <c r="I166" s="52">
        <v>399.20299999999997</v>
      </c>
      <c r="J166" s="52">
        <v>876.58550000000002</v>
      </c>
      <c r="L166"/>
      <c r="M166"/>
      <c r="N166"/>
      <c r="O166"/>
    </row>
    <row r="167" spans="2:15" ht="15.75" hidden="1" customHeight="1" outlineLevel="1" x14ac:dyDescent="0.3">
      <c r="B167" s="51">
        <v>45140</v>
      </c>
      <c r="C167" s="42"/>
      <c r="D167" s="52">
        <v>8321</v>
      </c>
      <c r="E167" s="50">
        <v>8813</v>
      </c>
      <c r="F167" s="54">
        <v>17134</v>
      </c>
      <c r="G167" s="78"/>
      <c r="H167" s="52">
        <v>202.61635000000001</v>
      </c>
      <c r="I167" s="52">
        <v>214.59655000000001</v>
      </c>
      <c r="J167" s="52">
        <v>417.21290000000005</v>
      </c>
      <c r="L167"/>
      <c r="M167"/>
      <c r="N167"/>
      <c r="O167"/>
    </row>
    <row r="168" spans="2:15" ht="15.75" hidden="1" customHeight="1" outlineLevel="1" x14ac:dyDescent="0.3">
      <c r="B168" s="51">
        <v>45141</v>
      </c>
      <c r="C168" s="42"/>
      <c r="D168" s="52">
        <v>7668</v>
      </c>
      <c r="E168" s="50">
        <v>4775</v>
      </c>
      <c r="F168" s="54">
        <v>12443</v>
      </c>
      <c r="G168" s="78"/>
      <c r="H168" s="52">
        <v>187.0992</v>
      </c>
      <c r="I168" s="52">
        <v>116.51</v>
      </c>
      <c r="J168" s="52">
        <v>303.60919999999993</v>
      </c>
      <c r="L168"/>
      <c r="M168"/>
      <c r="N168"/>
      <c r="O168"/>
    </row>
    <row r="169" spans="2:15" ht="15.75" hidden="1" customHeight="1" outlineLevel="1" x14ac:dyDescent="0.3">
      <c r="B169" s="51">
        <v>45142</v>
      </c>
      <c r="C169" s="42"/>
      <c r="D169" s="52">
        <v>17737</v>
      </c>
      <c r="E169" s="50">
        <v>26189</v>
      </c>
      <c r="F169" s="54">
        <v>43926</v>
      </c>
      <c r="G169" s="78"/>
      <c r="H169" s="52">
        <v>446.08555000000001</v>
      </c>
      <c r="I169" s="52">
        <v>658.65334999999993</v>
      </c>
      <c r="J169" s="52">
        <v>1104.7388999999998</v>
      </c>
      <c r="L169"/>
      <c r="M169"/>
      <c r="N169"/>
      <c r="O169"/>
    </row>
    <row r="170" spans="2:15" ht="15.75" hidden="1" customHeight="1" outlineLevel="1" x14ac:dyDescent="0.3">
      <c r="B170" s="51">
        <v>45145</v>
      </c>
      <c r="C170" s="42"/>
      <c r="D170" s="52">
        <v>20864</v>
      </c>
      <c r="E170" s="50">
        <v>43277</v>
      </c>
      <c r="F170" s="54">
        <v>64141</v>
      </c>
      <c r="G170" s="78"/>
      <c r="H170" s="52">
        <v>527.8592000000001</v>
      </c>
      <c r="I170" s="52">
        <v>1094.9081000000001</v>
      </c>
      <c r="J170" s="52">
        <v>1622.7673</v>
      </c>
      <c r="L170"/>
      <c r="M170"/>
      <c r="N170"/>
      <c r="O170"/>
    </row>
    <row r="171" spans="2:15" ht="15.75" hidden="1" customHeight="1" outlineLevel="1" x14ac:dyDescent="0.3">
      <c r="B171" s="51">
        <v>45146</v>
      </c>
      <c r="C171" s="42"/>
      <c r="D171" s="52">
        <v>9445</v>
      </c>
      <c r="E171" s="50">
        <v>40679</v>
      </c>
      <c r="F171" s="54">
        <v>50124</v>
      </c>
      <c r="G171" s="78"/>
      <c r="H171" s="52">
        <v>237.54175000000001</v>
      </c>
      <c r="I171" s="52">
        <v>1023.0768499999999</v>
      </c>
      <c r="J171" s="52">
        <v>1260.6185999999998</v>
      </c>
      <c r="L171"/>
      <c r="M171"/>
      <c r="N171"/>
      <c r="O171"/>
    </row>
    <row r="172" spans="2:15" ht="15.75" hidden="1" customHeight="1" outlineLevel="1" x14ac:dyDescent="0.3">
      <c r="B172" s="51">
        <v>45147</v>
      </c>
      <c r="C172" s="42"/>
      <c r="D172" s="52">
        <v>16014</v>
      </c>
      <c r="E172" s="50">
        <v>30399</v>
      </c>
      <c r="F172" s="54">
        <v>46413</v>
      </c>
      <c r="G172" s="78"/>
      <c r="H172" s="52">
        <v>403.55279999999999</v>
      </c>
      <c r="I172" s="52">
        <v>766.05479999999989</v>
      </c>
      <c r="J172" s="52">
        <v>1169.6075999999998</v>
      </c>
      <c r="L172"/>
      <c r="M172"/>
      <c r="N172"/>
      <c r="O172"/>
    </row>
    <row r="173" spans="2:15" ht="15.75" hidden="1" customHeight="1" outlineLevel="1" x14ac:dyDescent="0.3">
      <c r="B173" s="51">
        <v>45148</v>
      </c>
      <c r="C173" s="42"/>
      <c r="D173" s="52">
        <v>39898</v>
      </c>
      <c r="E173" s="50">
        <v>44158</v>
      </c>
      <c r="F173" s="54">
        <v>84056</v>
      </c>
      <c r="G173" s="78"/>
      <c r="H173" s="52">
        <v>1027.3734999999999</v>
      </c>
      <c r="I173" s="52">
        <v>1137.0685000000001</v>
      </c>
      <c r="J173" s="52">
        <v>2164.442</v>
      </c>
      <c r="L173"/>
      <c r="M173"/>
      <c r="N173"/>
      <c r="O173"/>
    </row>
    <row r="174" spans="2:15" ht="15.75" hidden="1" customHeight="1" outlineLevel="1" x14ac:dyDescent="0.3">
      <c r="B174" s="51">
        <v>45149</v>
      </c>
      <c r="C174" s="42"/>
      <c r="D174" s="52">
        <v>74857</v>
      </c>
      <c r="E174" s="50">
        <v>145127</v>
      </c>
      <c r="F174" s="54">
        <v>219984</v>
      </c>
      <c r="G174" s="78"/>
      <c r="H174" s="52">
        <v>2032.3675499999997</v>
      </c>
      <c r="I174" s="52">
        <v>3940.19805</v>
      </c>
      <c r="J174" s="52">
        <v>5972.5655999999999</v>
      </c>
      <c r="L174"/>
      <c r="M174"/>
      <c r="N174"/>
      <c r="O174"/>
    </row>
    <row r="175" spans="2:15" ht="15.75" hidden="1" customHeight="1" outlineLevel="1" x14ac:dyDescent="0.3">
      <c r="B175" s="51">
        <v>45152</v>
      </c>
      <c r="C175" s="42"/>
      <c r="D175" s="52">
        <v>46649</v>
      </c>
      <c r="E175" s="50">
        <v>53192</v>
      </c>
      <c r="F175" s="54">
        <v>99841</v>
      </c>
      <c r="G175" s="78"/>
      <c r="H175" s="52">
        <v>1303.8395500000001</v>
      </c>
      <c r="I175" s="52">
        <v>1486.7163999999998</v>
      </c>
      <c r="J175" s="52">
        <v>2790.5559499999999</v>
      </c>
      <c r="L175"/>
      <c r="M175"/>
      <c r="N175"/>
      <c r="O175"/>
    </row>
    <row r="176" spans="2:15" ht="15.75" hidden="1" customHeight="1" outlineLevel="1" x14ac:dyDescent="0.3">
      <c r="B176" s="51">
        <v>45153</v>
      </c>
      <c r="C176" s="42"/>
      <c r="D176" s="52">
        <v>21618</v>
      </c>
      <c r="E176" s="50">
        <v>7091</v>
      </c>
      <c r="F176" s="54">
        <v>28709</v>
      </c>
      <c r="G176" s="78"/>
      <c r="H176" s="52">
        <v>610.70849999999996</v>
      </c>
      <c r="I176" s="52">
        <v>200.32075</v>
      </c>
      <c r="J176" s="52">
        <v>811.02925000000005</v>
      </c>
      <c r="L176"/>
      <c r="M176"/>
      <c r="N176"/>
      <c r="O176"/>
    </row>
    <row r="177" spans="2:16" ht="15.75" hidden="1" customHeight="1" outlineLevel="1" x14ac:dyDescent="0.3">
      <c r="B177" s="51">
        <v>45154</v>
      </c>
      <c r="C177" s="42"/>
      <c r="D177" s="52">
        <v>27073</v>
      </c>
      <c r="E177" s="50">
        <v>32451</v>
      </c>
      <c r="F177" s="54">
        <v>59524</v>
      </c>
      <c r="G177" s="78"/>
      <c r="H177" s="52">
        <v>768.8732</v>
      </c>
      <c r="I177" s="52">
        <v>921.60839999999996</v>
      </c>
      <c r="J177" s="52">
        <v>1690.4815999999998</v>
      </c>
      <c r="L177"/>
      <c r="M177"/>
      <c r="N177"/>
      <c r="O177"/>
    </row>
    <row r="178" spans="2:16" ht="15.75" hidden="1" customHeight="1" outlineLevel="1" x14ac:dyDescent="0.3">
      <c r="B178" s="51">
        <v>45155</v>
      </c>
      <c r="C178" s="42"/>
      <c r="D178" s="52">
        <v>19233</v>
      </c>
      <c r="E178" s="50">
        <v>32391</v>
      </c>
      <c r="F178" s="54">
        <v>51624</v>
      </c>
      <c r="G178" s="78"/>
      <c r="H178" s="52">
        <v>548.14049999999997</v>
      </c>
      <c r="I178" s="52">
        <v>923.14350000000002</v>
      </c>
      <c r="J178" s="52">
        <v>1471.2840000000001</v>
      </c>
      <c r="L178"/>
      <c r="M178"/>
      <c r="N178"/>
      <c r="O178"/>
    </row>
    <row r="179" spans="2:16" ht="15.75" hidden="1" customHeight="1" outlineLevel="1" x14ac:dyDescent="0.3">
      <c r="B179" s="51">
        <v>45156</v>
      </c>
      <c r="C179" s="42"/>
      <c r="D179" s="52">
        <v>17326</v>
      </c>
      <c r="E179" s="50">
        <v>45796</v>
      </c>
      <c r="F179" s="54">
        <v>63122</v>
      </c>
      <c r="G179" s="78"/>
      <c r="H179" s="52">
        <v>487.72689999999994</v>
      </c>
      <c r="I179" s="52">
        <v>1289.1573999999998</v>
      </c>
      <c r="J179" s="52">
        <v>1776.8842999999997</v>
      </c>
      <c r="L179"/>
      <c r="M179"/>
      <c r="N179"/>
      <c r="O179"/>
    </row>
    <row r="180" spans="2:16" ht="15.75" hidden="1" customHeight="1" outlineLevel="1" x14ac:dyDescent="0.3">
      <c r="B180" s="51">
        <v>45159</v>
      </c>
      <c r="C180" s="42"/>
      <c r="D180" s="52">
        <v>29047</v>
      </c>
      <c r="E180" s="50">
        <v>17540</v>
      </c>
      <c r="F180" s="54">
        <v>46587</v>
      </c>
      <c r="G180" s="78"/>
      <c r="H180" s="52">
        <v>810.41129999999998</v>
      </c>
      <c r="I180" s="52">
        <v>489.36599999999999</v>
      </c>
      <c r="J180" s="52">
        <v>1299.7773</v>
      </c>
      <c r="L180"/>
      <c r="M180"/>
      <c r="N180"/>
      <c r="O180"/>
    </row>
    <row r="181" spans="2:16" ht="15.75" hidden="1" customHeight="1" outlineLevel="1" x14ac:dyDescent="0.3">
      <c r="B181" s="51">
        <v>45160</v>
      </c>
      <c r="C181" s="42"/>
      <c r="D181" s="52">
        <v>17571</v>
      </c>
      <c r="E181" s="50">
        <v>28110</v>
      </c>
      <c r="F181" s="54">
        <v>45681</v>
      </c>
      <c r="G181" s="78"/>
      <c r="H181" s="52">
        <v>491.988</v>
      </c>
      <c r="I181" s="52">
        <v>787.08</v>
      </c>
      <c r="J181" s="52">
        <v>1279.068</v>
      </c>
      <c r="L181"/>
      <c r="M181"/>
      <c r="N181"/>
      <c r="O181"/>
    </row>
    <row r="182" spans="2:16" ht="15.75" hidden="1" customHeight="1" outlineLevel="1" x14ac:dyDescent="0.3">
      <c r="B182" s="51">
        <v>45161</v>
      </c>
      <c r="C182" s="42"/>
      <c r="D182" s="52">
        <v>12728</v>
      </c>
      <c r="E182" s="50">
        <v>24074</v>
      </c>
      <c r="F182" s="54">
        <v>36802</v>
      </c>
      <c r="G182" s="78"/>
      <c r="H182" s="52">
        <v>357.65680000000003</v>
      </c>
      <c r="I182" s="52">
        <v>676.47940000000006</v>
      </c>
      <c r="J182" s="52">
        <v>1034.1362000000001</v>
      </c>
      <c r="L182"/>
      <c r="M182"/>
      <c r="N182"/>
      <c r="O182"/>
    </row>
    <row r="183" spans="2:16" ht="15.75" hidden="1" customHeight="1" outlineLevel="1" x14ac:dyDescent="0.3">
      <c r="B183" s="51">
        <v>45162</v>
      </c>
      <c r="C183" s="42"/>
      <c r="D183" s="52">
        <v>12219</v>
      </c>
      <c r="E183" s="50">
        <v>159537</v>
      </c>
      <c r="F183" s="54">
        <v>171756</v>
      </c>
      <c r="G183" s="78"/>
      <c r="H183" s="52">
        <v>343.35390000000001</v>
      </c>
      <c r="I183" s="52">
        <v>4482.9897000000001</v>
      </c>
      <c r="J183" s="52">
        <v>4826.3436000000002</v>
      </c>
      <c r="L183"/>
      <c r="M183"/>
      <c r="N183"/>
      <c r="O183"/>
    </row>
    <row r="184" spans="2:16" ht="15.75" hidden="1" customHeight="1" outlineLevel="1" x14ac:dyDescent="0.3">
      <c r="B184" s="51">
        <v>45163</v>
      </c>
      <c r="C184" s="42"/>
      <c r="D184" s="52">
        <v>20476</v>
      </c>
      <c r="E184" s="50">
        <v>42255</v>
      </c>
      <c r="F184" s="54">
        <v>62731</v>
      </c>
      <c r="G184" s="78"/>
      <c r="H184" s="52">
        <v>573.32799999999997</v>
      </c>
      <c r="I184" s="52">
        <v>1183.1400000000001</v>
      </c>
      <c r="J184" s="52">
        <v>1756.4680000000001</v>
      </c>
      <c r="L184"/>
      <c r="M184"/>
      <c r="N184"/>
      <c r="O184"/>
    </row>
    <row r="185" spans="2:16" ht="15.75" hidden="1" customHeight="1" outlineLevel="1" x14ac:dyDescent="0.3">
      <c r="B185" s="51">
        <v>45167</v>
      </c>
      <c r="C185" s="42"/>
      <c r="D185" s="52">
        <v>20785</v>
      </c>
      <c r="E185" s="50">
        <v>95413</v>
      </c>
      <c r="F185" s="54">
        <v>116198</v>
      </c>
      <c r="G185" s="78"/>
      <c r="H185" s="52">
        <v>585.09775000000002</v>
      </c>
      <c r="I185" s="52">
        <v>2685.8759499999996</v>
      </c>
      <c r="J185" s="52">
        <v>3270.9736999999996</v>
      </c>
      <c r="L185"/>
      <c r="M185"/>
      <c r="N185"/>
      <c r="O185"/>
    </row>
    <row r="186" spans="2:16" ht="15.75" hidden="1" customHeight="1" outlineLevel="1" x14ac:dyDescent="0.3">
      <c r="B186" s="51">
        <v>45168</v>
      </c>
      <c r="C186" s="42"/>
      <c r="D186" s="52">
        <v>82086</v>
      </c>
      <c r="E186" s="50">
        <v>393565</v>
      </c>
      <c r="F186" s="54">
        <v>475651</v>
      </c>
      <c r="G186" s="78"/>
      <c r="H186" s="52">
        <v>2323.0338000000002</v>
      </c>
      <c r="I186" s="52">
        <v>11137.889499999999</v>
      </c>
      <c r="J186" s="52">
        <v>13460.9233</v>
      </c>
      <c r="L186"/>
      <c r="M186"/>
      <c r="N186"/>
      <c r="O186"/>
    </row>
    <row r="187" spans="2:16" ht="15.75" hidden="1" customHeight="1" outlineLevel="1" x14ac:dyDescent="0.3">
      <c r="B187" s="51">
        <v>45169</v>
      </c>
      <c r="C187" s="42"/>
      <c r="D187" s="52">
        <v>64001</v>
      </c>
      <c r="E187" s="50">
        <v>49209</v>
      </c>
      <c r="F187" s="54">
        <v>113210</v>
      </c>
      <c r="G187" s="78"/>
      <c r="H187" s="52">
        <v>1820.82845</v>
      </c>
      <c r="I187" s="52">
        <v>1399.99605</v>
      </c>
      <c r="J187" s="52">
        <v>3220.8245000000002</v>
      </c>
      <c r="L187"/>
      <c r="M187"/>
      <c r="N187"/>
      <c r="O187"/>
    </row>
    <row r="188" spans="2:16" ht="15.75" customHeight="1" collapsed="1" x14ac:dyDescent="0.3">
      <c r="B188" s="45"/>
      <c r="C188" s="42"/>
      <c r="D188" s="46"/>
      <c r="E188" s="46"/>
      <c r="F188" s="46"/>
      <c r="G188" s="42"/>
      <c r="H188" s="46"/>
      <c r="I188" s="46"/>
      <c r="J188" s="46"/>
    </row>
    <row r="189" spans="2:16" ht="15.75" customHeight="1" x14ac:dyDescent="0.3">
      <c r="B189" s="48">
        <v>45170</v>
      </c>
      <c r="C189" s="42"/>
      <c r="D189" s="49">
        <f>AVERAGE(D190:D210)</f>
        <v>39317.476190476191</v>
      </c>
      <c r="E189" s="49">
        <f>AVERAGE(E190:E210)</f>
        <v>45200.619047619046</v>
      </c>
      <c r="F189" s="49">
        <f>AVERAGE(F190:F210)</f>
        <v>84518.095238095237</v>
      </c>
      <c r="G189" s="42"/>
      <c r="H189" s="49">
        <f>AVERAGE(H190:H210)</f>
        <v>1133.6764404761907</v>
      </c>
      <c r="I189" s="49">
        <f>AVERAGE(I190:I210)</f>
        <v>1302.3645071428571</v>
      </c>
      <c r="J189" s="49">
        <f>AVERAGE(J190:J210)</f>
        <v>2436.0409476190466</v>
      </c>
    </row>
    <row r="190" spans="2:16" ht="15.75" hidden="1" customHeight="1" outlineLevel="1" x14ac:dyDescent="0.3">
      <c r="B190" s="51">
        <v>45170</v>
      </c>
      <c r="C190" s="42"/>
      <c r="D190" s="52">
        <v>11962</v>
      </c>
      <c r="E190" s="50">
        <v>25197</v>
      </c>
      <c r="F190" s="54">
        <v>37159</v>
      </c>
      <c r="G190" s="78"/>
      <c r="H190" s="52">
        <v>337.92649999999998</v>
      </c>
      <c r="I190" s="52">
        <v>711.81524999999999</v>
      </c>
      <c r="J190" s="52">
        <v>1049.7417499999999</v>
      </c>
      <c r="L190"/>
      <c r="M190"/>
      <c r="N190"/>
      <c r="O190"/>
      <c r="P190" s="80"/>
    </row>
    <row r="191" spans="2:16" ht="15.75" hidden="1" customHeight="1" outlineLevel="1" x14ac:dyDescent="0.3">
      <c r="B191" s="51">
        <v>45173</v>
      </c>
      <c r="C191" s="42"/>
      <c r="D191" s="52">
        <v>49237</v>
      </c>
      <c r="E191" s="50">
        <v>88910</v>
      </c>
      <c r="F191" s="54">
        <v>138147</v>
      </c>
      <c r="G191" s="78"/>
      <c r="H191" s="52">
        <v>1388.4833999999998</v>
      </c>
      <c r="I191" s="52">
        <v>2507.2620000000002</v>
      </c>
      <c r="J191" s="52">
        <v>3895.7453999999998</v>
      </c>
      <c r="L191"/>
      <c r="M191"/>
      <c r="N191"/>
      <c r="O191"/>
      <c r="P191" s="80"/>
    </row>
    <row r="192" spans="2:16" ht="15.75" hidden="1" customHeight="1" outlineLevel="1" x14ac:dyDescent="0.3">
      <c r="B192" s="51">
        <v>45174</v>
      </c>
      <c r="C192" s="42"/>
      <c r="D192" s="52">
        <v>14157</v>
      </c>
      <c r="E192" s="50">
        <v>12388</v>
      </c>
      <c r="F192" s="54">
        <v>26545</v>
      </c>
      <c r="G192" s="78"/>
      <c r="H192" s="52">
        <v>399.22739999999999</v>
      </c>
      <c r="I192" s="52">
        <v>349.34159999999997</v>
      </c>
      <c r="J192" s="52">
        <v>748.56899999999996</v>
      </c>
      <c r="L192"/>
      <c r="M192"/>
      <c r="N192"/>
      <c r="O192"/>
      <c r="P192" s="80"/>
    </row>
    <row r="193" spans="2:16" ht="15.75" hidden="1" customHeight="1" outlineLevel="1" x14ac:dyDescent="0.3">
      <c r="B193" s="51">
        <v>45175</v>
      </c>
      <c r="C193" s="42"/>
      <c r="D193" s="52">
        <v>16163</v>
      </c>
      <c r="E193" s="50">
        <v>21591</v>
      </c>
      <c r="F193" s="54">
        <v>37754</v>
      </c>
      <c r="G193" s="78"/>
      <c r="H193" s="52">
        <v>449.33140000000003</v>
      </c>
      <c r="I193" s="52">
        <v>600.22980000000007</v>
      </c>
      <c r="J193" s="52">
        <v>1049.5611999999999</v>
      </c>
      <c r="L193"/>
      <c r="M193"/>
      <c r="N193"/>
      <c r="O193"/>
      <c r="P193" s="80"/>
    </row>
    <row r="194" spans="2:16" ht="15.75" hidden="1" customHeight="1" outlineLevel="1" x14ac:dyDescent="0.3">
      <c r="B194" s="51">
        <v>45176</v>
      </c>
      <c r="C194" s="42"/>
      <c r="D194" s="52">
        <v>51709</v>
      </c>
      <c r="E194" s="50">
        <v>20105</v>
      </c>
      <c r="F194" s="54">
        <v>71814</v>
      </c>
      <c r="G194" s="78"/>
      <c r="H194" s="52">
        <v>1396.143</v>
      </c>
      <c r="I194" s="52">
        <v>542.83500000000004</v>
      </c>
      <c r="J194" s="52">
        <v>1938.9780000000001</v>
      </c>
      <c r="L194"/>
      <c r="M194"/>
      <c r="N194"/>
      <c r="O194"/>
      <c r="P194" s="80"/>
    </row>
    <row r="195" spans="2:16" ht="15.75" hidden="1" customHeight="1" outlineLevel="1" x14ac:dyDescent="0.3">
      <c r="B195" s="51">
        <v>45177</v>
      </c>
      <c r="C195" s="42"/>
      <c r="D195" s="52">
        <v>35621</v>
      </c>
      <c r="E195" s="50">
        <v>31700</v>
      </c>
      <c r="F195" s="54">
        <v>67321</v>
      </c>
      <c r="G195" s="78"/>
      <c r="H195" s="52">
        <v>977.79644999999994</v>
      </c>
      <c r="I195" s="52">
        <v>870.16499999999996</v>
      </c>
      <c r="J195" s="52">
        <v>1847.96145</v>
      </c>
      <c r="L195"/>
      <c r="M195"/>
      <c r="N195"/>
      <c r="O195"/>
      <c r="P195" s="80"/>
    </row>
    <row r="196" spans="2:16" ht="15.75" hidden="1" customHeight="1" outlineLevel="1" x14ac:dyDescent="0.3">
      <c r="B196" s="51">
        <v>45180</v>
      </c>
      <c r="C196" s="42"/>
      <c r="D196" s="52">
        <v>19437</v>
      </c>
      <c r="E196" s="50">
        <v>9654</v>
      </c>
      <c r="F196" s="54">
        <v>29091</v>
      </c>
      <c r="G196" s="78"/>
      <c r="H196" s="52">
        <v>532.57379999999989</v>
      </c>
      <c r="I196" s="52">
        <v>264.51959999999997</v>
      </c>
      <c r="J196" s="52">
        <v>797.09339999999986</v>
      </c>
      <c r="L196"/>
      <c r="M196"/>
      <c r="N196"/>
      <c r="O196"/>
      <c r="P196" s="80"/>
    </row>
    <row r="197" spans="2:16" ht="15.75" hidden="1" customHeight="1" outlineLevel="1" x14ac:dyDescent="0.3">
      <c r="B197" s="51">
        <v>45181</v>
      </c>
      <c r="C197" s="42"/>
      <c r="D197" s="52">
        <v>21282</v>
      </c>
      <c r="E197" s="50">
        <v>18267</v>
      </c>
      <c r="F197" s="54">
        <v>39549</v>
      </c>
      <c r="G197" s="78"/>
      <c r="H197" s="52">
        <v>582.06270000000006</v>
      </c>
      <c r="I197" s="52">
        <v>499.60245000000003</v>
      </c>
      <c r="J197" s="52">
        <v>1081.66515</v>
      </c>
      <c r="L197"/>
      <c r="M197"/>
      <c r="N197"/>
      <c r="O197"/>
      <c r="P197" s="80"/>
    </row>
    <row r="198" spans="2:16" ht="15.75" hidden="1" customHeight="1" outlineLevel="1" x14ac:dyDescent="0.3">
      <c r="B198" s="51">
        <v>45182</v>
      </c>
      <c r="C198" s="42"/>
      <c r="D198" s="52">
        <v>19167</v>
      </c>
      <c r="E198" s="50">
        <v>12135</v>
      </c>
      <c r="F198" s="54">
        <v>31302</v>
      </c>
      <c r="G198" s="78"/>
      <c r="H198" s="52">
        <v>523.25909999999999</v>
      </c>
      <c r="I198" s="52">
        <v>331.28550000000001</v>
      </c>
      <c r="J198" s="52">
        <v>854.54459999999995</v>
      </c>
      <c r="L198"/>
      <c r="M198"/>
      <c r="N198"/>
      <c r="O198"/>
      <c r="P198" s="80"/>
    </row>
    <row r="199" spans="2:16" ht="15.75" hidden="1" customHeight="1" outlineLevel="1" x14ac:dyDescent="0.3">
      <c r="B199" s="51">
        <v>45183</v>
      </c>
      <c r="C199" s="42"/>
      <c r="D199" s="52">
        <v>63945</v>
      </c>
      <c r="E199" s="50">
        <v>219242</v>
      </c>
      <c r="F199" s="54">
        <v>283187</v>
      </c>
      <c r="G199" s="78"/>
      <c r="H199" s="52">
        <v>1803.249</v>
      </c>
      <c r="I199" s="52">
        <v>6182.6243999999997</v>
      </c>
      <c r="J199" s="52">
        <v>7985.8733999999995</v>
      </c>
      <c r="L199"/>
      <c r="M199"/>
      <c r="N199"/>
      <c r="O199"/>
      <c r="P199" s="80"/>
    </row>
    <row r="200" spans="2:16" ht="15.75" hidden="1" customHeight="1" outlineLevel="1" x14ac:dyDescent="0.3">
      <c r="B200" s="51">
        <v>45184</v>
      </c>
      <c r="C200" s="42"/>
      <c r="D200" s="52">
        <v>106959</v>
      </c>
      <c r="E200" s="50">
        <v>54070</v>
      </c>
      <c r="F200" s="54">
        <v>161029</v>
      </c>
      <c r="G200" s="78"/>
      <c r="H200" s="52">
        <v>3069.7232999999997</v>
      </c>
      <c r="I200" s="52">
        <v>1551.809</v>
      </c>
      <c r="J200" s="52">
        <v>4621.5322999999999</v>
      </c>
      <c r="L200"/>
      <c r="M200"/>
      <c r="N200"/>
      <c r="O200"/>
      <c r="P200" s="80"/>
    </row>
    <row r="201" spans="2:16" ht="15.75" hidden="1" customHeight="1" outlineLevel="1" x14ac:dyDescent="0.3">
      <c r="B201" s="51">
        <v>45187</v>
      </c>
      <c r="C201" s="42"/>
      <c r="D201" s="52">
        <v>21663</v>
      </c>
      <c r="E201" s="50">
        <v>27853</v>
      </c>
      <c r="F201" s="54">
        <v>49516</v>
      </c>
      <c r="G201" s="78"/>
      <c r="H201" s="52">
        <v>623.89440000000002</v>
      </c>
      <c r="I201" s="52">
        <v>802.16640000000007</v>
      </c>
      <c r="J201" s="52">
        <v>1426.0608</v>
      </c>
      <c r="L201"/>
      <c r="M201"/>
      <c r="N201"/>
      <c r="O201"/>
      <c r="P201" s="80"/>
    </row>
    <row r="202" spans="2:16" ht="15.75" hidden="1" customHeight="1" outlineLevel="1" x14ac:dyDescent="0.3">
      <c r="B202" s="51">
        <v>45188</v>
      </c>
      <c r="C202" s="42"/>
      <c r="D202" s="52">
        <v>42761</v>
      </c>
      <c r="E202" s="50">
        <v>42653</v>
      </c>
      <c r="F202" s="54">
        <v>85414</v>
      </c>
      <c r="G202" s="78"/>
      <c r="H202" s="52">
        <v>1270.0017</v>
      </c>
      <c r="I202" s="52">
        <v>1266.7940999999998</v>
      </c>
      <c r="J202" s="52">
        <v>2536.7957999999999</v>
      </c>
      <c r="L202"/>
      <c r="M202"/>
      <c r="N202"/>
      <c r="O202"/>
      <c r="P202" s="80"/>
    </row>
    <row r="203" spans="2:16" ht="15.75" hidden="1" customHeight="1" outlineLevel="1" x14ac:dyDescent="0.3">
      <c r="B203" s="51">
        <v>45189</v>
      </c>
      <c r="C203" s="42"/>
      <c r="D203" s="52">
        <v>76611</v>
      </c>
      <c r="E203" s="50">
        <v>76406</v>
      </c>
      <c r="F203" s="54">
        <v>153017</v>
      </c>
      <c r="G203" s="78"/>
      <c r="H203" s="52">
        <v>2286.83835</v>
      </c>
      <c r="I203" s="52">
        <v>2280.7191000000003</v>
      </c>
      <c r="J203" s="52">
        <v>4567.5574500000002</v>
      </c>
      <c r="L203"/>
      <c r="M203"/>
      <c r="N203"/>
      <c r="O203"/>
      <c r="P203" s="80"/>
    </row>
    <row r="204" spans="2:16" ht="15.75" hidden="1" customHeight="1" outlineLevel="1" x14ac:dyDescent="0.3">
      <c r="B204" s="51">
        <v>45190</v>
      </c>
      <c r="C204" s="42"/>
      <c r="D204" s="52">
        <v>43206</v>
      </c>
      <c r="E204" s="50">
        <v>54687</v>
      </c>
      <c r="F204" s="54">
        <v>97893</v>
      </c>
      <c r="G204" s="78"/>
      <c r="H204" s="52">
        <v>1294.0197000000001</v>
      </c>
      <c r="I204" s="52">
        <v>1637.87565</v>
      </c>
      <c r="J204" s="52">
        <v>2931.8953500000002</v>
      </c>
      <c r="L204"/>
      <c r="M204"/>
      <c r="N204"/>
      <c r="O204"/>
      <c r="P204" s="80"/>
    </row>
    <row r="205" spans="2:16" ht="15.75" hidden="1" customHeight="1" outlineLevel="1" x14ac:dyDescent="0.3">
      <c r="B205" s="51">
        <v>45191</v>
      </c>
      <c r="C205" s="42"/>
      <c r="D205" s="52">
        <v>62856</v>
      </c>
      <c r="E205" s="50">
        <v>63343</v>
      </c>
      <c r="F205" s="54">
        <v>126199</v>
      </c>
      <c r="G205" s="78"/>
      <c r="H205" s="52">
        <v>1841.6808000000001</v>
      </c>
      <c r="I205" s="52">
        <v>1855.9499000000001</v>
      </c>
      <c r="J205" s="52">
        <v>3697.6307000000002</v>
      </c>
      <c r="L205"/>
      <c r="M205"/>
      <c r="N205"/>
      <c r="O205"/>
      <c r="P205" s="80"/>
    </row>
    <row r="206" spans="2:16" ht="15.75" hidden="1" customHeight="1" outlineLevel="1" x14ac:dyDescent="0.3">
      <c r="B206" s="51">
        <v>45194</v>
      </c>
      <c r="C206" s="42"/>
      <c r="D206" s="52">
        <v>42133</v>
      </c>
      <c r="E206" s="50">
        <v>22932</v>
      </c>
      <c r="F206" s="54">
        <v>65065</v>
      </c>
      <c r="G206" s="78"/>
      <c r="H206" s="52">
        <v>1245.03015</v>
      </c>
      <c r="I206" s="52">
        <v>677.64059999999995</v>
      </c>
      <c r="J206" s="52">
        <v>1922.67075</v>
      </c>
      <c r="L206"/>
      <c r="M206"/>
      <c r="N206"/>
      <c r="O206"/>
      <c r="P206" s="80"/>
    </row>
    <row r="207" spans="2:16" ht="15.75" hidden="1" customHeight="1" outlineLevel="1" x14ac:dyDescent="0.3">
      <c r="B207" s="51">
        <v>45195</v>
      </c>
      <c r="C207" s="42"/>
      <c r="D207" s="52">
        <v>7612</v>
      </c>
      <c r="E207" s="50">
        <v>25734</v>
      </c>
      <c r="F207" s="54">
        <v>33346</v>
      </c>
      <c r="G207" s="78"/>
      <c r="H207" s="52">
        <v>225.69579999999999</v>
      </c>
      <c r="I207" s="52">
        <v>763.01310000000001</v>
      </c>
      <c r="J207" s="52">
        <v>988.70889999999986</v>
      </c>
      <c r="L207"/>
      <c r="M207"/>
      <c r="N207"/>
      <c r="O207"/>
      <c r="P207" s="80"/>
    </row>
    <row r="208" spans="2:16" ht="15.75" hidden="1" customHeight="1" outlineLevel="1" x14ac:dyDescent="0.3">
      <c r="B208" s="51">
        <v>45196</v>
      </c>
      <c r="C208" s="42"/>
      <c r="D208" s="52">
        <v>29205</v>
      </c>
      <c r="E208" s="50">
        <v>36759</v>
      </c>
      <c r="F208" s="54">
        <v>65964</v>
      </c>
      <c r="G208" s="78"/>
      <c r="H208" s="52">
        <v>871.76925000000006</v>
      </c>
      <c r="I208" s="52">
        <v>1097.2561500000002</v>
      </c>
      <c r="J208" s="52">
        <v>1969.0254000000002</v>
      </c>
      <c r="L208"/>
      <c r="M208"/>
      <c r="N208"/>
      <c r="O208"/>
      <c r="P208" s="80"/>
    </row>
    <row r="209" spans="2:16" ht="15.75" hidden="1" customHeight="1" outlineLevel="1" x14ac:dyDescent="0.3">
      <c r="B209" s="51">
        <v>45197</v>
      </c>
      <c r="C209" s="42"/>
      <c r="D209" s="52">
        <v>25662</v>
      </c>
      <c r="E209" s="50">
        <v>19781</v>
      </c>
      <c r="F209" s="54">
        <v>45443</v>
      </c>
      <c r="G209" s="78"/>
      <c r="H209" s="52">
        <v>768.57690000000002</v>
      </c>
      <c r="I209" s="52">
        <v>592.44094999999993</v>
      </c>
      <c r="J209" s="52">
        <v>1361.01785</v>
      </c>
      <c r="L209"/>
      <c r="M209"/>
      <c r="N209"/>
      <c r="O209"/>
      <c r="P209" s="80"/>
    </row>
    <row r="210" spans="2:16" ht="15.75" hidden="1" customHeight="1" outlineLevel="1" x14ac:dyDescent="0.3">
      <c r="B210" s="51">
        <v>45198</v>
      </c>
      <c r="C210" s="42"/>
      <c r="D210" s="52">
        <v>64319</v>
      </c>
      <c r="E210" s="50">
        <v>65806</v>
      </c>
      <c r="F210" s="54">
        <v>130125</v>
      </c>
      <c r="G210" s="78"/>
      <c r="H210" s="52">
        <v>1919.9221500000001</v>
      </c>
      <c r="I210" s="52">
        <v>1964.3091000000002</v>
      </c>
      <c r="J210" s="52">
        <v>3884.2312499999998</v>
      </c>
      <c r="L210"/>
      <c r="M210"/>
      <c r="N210"/>
      <c r="O210"/>
      <c r="P210" s="80"/>
    </row>
    <row r="211" spans="2:16" ht="15.75" customHeight="1" collapsed="1" x14ac:dyDescent="0.3">
      <c r="B211" s="45"/>
      <c r="C211" s="42"/>
      <c r="D211" s="46"/>
      <c r="E211" s="46"/>
      <c r="F211" s="46"/>
      <c r="G211" s="42"/>
      <c r="H211" s="46"/>
      <c r="I211" s="46"/>
      <c r="J211" s="46"/>
    </row>
    <row r="212" spans="2:16" ht="15.75" customHeight="1" x14ac:dyDescent="0.3">
      <c r="B212" s="48">
        <v>45200</v>
      </c>
      <c r="C212" s="42"/>
      <c r="D212" s="49">
        <f>AVERAGE(D213:D234)</f>
        <v>37242.272727272728</v>
      </c>
      <c r="E212" s="49">
        <f>AVERAGE(E213:E234)</f>
        <v>54466.272727272728</v>
      </c>
      <c r="F212" s="49">
        <f>AVERAGE(F213:F234)</f>
        <v>91708.545454545456</v>
      </c>
      <c r="G212" s="42"/>
      <c r="H212" s="49">
        <f>AVERAGE(H213:H234)</f>
        <v>1032.1508659090907</v>
      </c>
      <c r="I212" s="49">
        <f>AVERAGE(I213:I234)</f>
        <v>1530.0915931818183</v>
      </c>
      <c r="J212" s="49">
        <f>AVERAGE(J213:J234)</f>
        <v>2562.2424590909091</v>
      </c>
    </row>
    <row r="213" spans="2:16" ht="15.75" hidden="1" customHeight="1" outlineLevel="1" x14ac:dyDescent="0.3">
      <c r="B213" s="51">
        <v>45201</v>
      </c>
      <c r="C213" s="42"/>
      <c r="D213" s="52">
        <v>32206</v>
      </c>
      <c r="E213" s="50">
        <v>73356</v>
      </c>
      <c r="F213" s="54">
        <v>105562</v>
      </c>
      <c r="G213" s="78"/>
      <c r="H213" s="52">
        <v>943.63580000000002</v>
      </c>
      <c r="I213" s="52">
        <v>2149.3308000000002</v>
      </c>
      <c r="J213" s="52">
        <v>3092.9666000000002</v>
      </c>
      <c r="L213"/>
      <c r="M213"/>
      <c r="N213"/>
      <c r="O213"/>
      <c r="P213" s="80"/>
    </row>
    <row r="214" spans="2:16" ht="15.75" hidden="1" customHeight="1" outlineLevel="1" x14ac:dyDescent="0.3">
      <c r="B214" s="51">
        <v>45202</v>
      </c>
      <c r="C214" s="42"/>
      <c r="D214" s="52">
        <v>33422</v>
      </c>
      <c r="E214" s="50">
        <v>182763</v>
      </c>
      <c r="F214" s="54">
        <v>216185</v>
      </c>
      <c r="G214" s="78"/>
      <c r="H214" s="52">
        <v>985.94899999999996</v>
      </c>
      <c r="I214" s="52">
        <v>5391.5084999999999</v>
      </c>
      <c r="J214" s="52">
        <v>6377.4575000000004</v>
      </c>
      <c r="L214"/>
      <c r="M214"/>
      <c r="N214"/>
      <c r="O214"/>
      <c r="P214" s="80"/>
    </row>
    <row r="215" spans="2:16" ht="15.75" hidden="1" customHeight="1" outlineLevel="1" x14ac:dyDescent="0.3">
      <c r="B215" s="51">
        <v>45203</v>
      </c>
      <c r="C215" s="42"/>
      <c r="D215" s="52">
        <v>25534</v>
      </c>
      <c r="E215" s="50">
        <v>34600</v>
      </c>
      <c r="F215" s="54">
        <v>60134</v>
      </c>
      <c r="G215" s="78"/>
      <c r="H215" s="52">
        <v>737.93259999999998</v>
      </c>
      <c r="I215" s="52">
        <v>999.94</v>
      </c>
      <c r="J215" s="52">
        <v>1737.8725999999999</v>
      </c>
      <c r="L215"/>
      <c r="M215"/>
      <c r="N215"/>
      <c r="O215"/>
      <c r="P215" s="80"/>
    </row>
    <row r="216" spans="2:16" ht="15.75" hidden="1" customHeight="1" outlineLevel="1" x14ac:dyDescent="0.3">
      <c r="B216" s="51">
        <v>45204</v>
      </c>
      <c r="C216" s="42"/>
      <c r="D216" s="52">
        <v>19339</v>
      </c>
      <c r="E216" s="50">
        <v>40552</v>
      </c>
      <c r="F216" s="54">
        <v>59891</v>
      </c>
      <c r="G216" s="78"/>
      <c r="H216" s="52">
        <v>553.09540000000004</v>
      </c>
      <c r="I216" s="52">
        <v>1159.7872</v>
      </c>
      <c r="J216" s="52">
        <v>1712.8826000000001</v>
      </c>
      <c r="L216"/>
      <c r="M216"/>
      <c r="N216"/>
      <c r="O216"/>
      <c r="P216" s="80"/>
    </row>
    <row r="217" spans="2:16" ht="15.75" hidden="1" customHeight="1" outlineLevel="1" x14ac:dyDescent="0.3">
      <c r="B217" s="51">
        <v>45205</v>
      </c>
      <c r="C217" s="42"/>
      <c r="D217" s="52">
        <v>49977</v>
      </c>
      <c r="E217" s="50">
        <v>131375</v>
      </c>
      <c r="F217" s="54">
        <v>181352</v>
      </c>
      <c r="G217" s="78"/>
      <c r="H217" s="52">
        <v>1431.8410499999998</v>
      </c>
      <c r="I217" s="52">
        <v>3763.8937500000002</v>
      </c>
      <c r="J217" s="52">
        <v>5195.7348000000002</v>
      </c>
      <c r="L217"/>
      <c r="M217"/>
      <c r="N217"/>
      <c r="O217"/>
      <c r="P217" s="80"/>
    </row>
    <row r="218" spans="2:16" ht="15.75" hidden="1" customHeight="1" outlineLevel="1" x14ac:dyDescent="0.3">
      <c r="B218" s="51">
        <v>45208</v>
      </c>
      <c r="C218" s="42"/>
      <c r="D218" s="52">
        <v>15666</v>
      </c>
      <c r="E218" s="50">
        <v>34837</v>
      </c>
      <c r="F218" s="54">
        <v>50503</v>
      </c>
      <c r="G218" s="78"/>
      <c r="H218" s="52">
        <v>450.39749999999998</v>
      </c>
      <c r="I218" s="52">
        <v>1001.56375</v>
      </c>
      <c r="J218" s="52">
        <v>1451.9612500000001</v>
      </c>
      <c r="L218"/>
      <c r="M218"/>
      <c r="N218"/>
      <c r="O218"/>
      <c r="P218" s="80"/>
    </row>
    <row r="219" spans="2:16" ht="15.75" hidden="1" customHeight="1" outlineLevel="1" x14ac:dyDescent="0.3">
      <c r="B219" s="51">
        <v>45209</v>
      </c>
      <c r="C219" s="42"/>
      <c r="D219" s="52">
        <v>61741</v>
      </c>
      <c r="E219" s="50">
        <v>80333</v>
      </c>
      <c r="F219" s="54">
        <v>142074</v>
      </c>
      <c r="G219" s="78"/>
      <c r="H219" s="52">
        <v>1796.6631</v>
      </c>
      <c r="I219" s="52">
        <v>2337.6903000000002</v>
      </c>
      <c r="J219" s="52">
        <v>4134.3534</v>
      </c>
      <c r="L219"/>
      <c r="M219"/>
      <c r="N219"/>
      <c r="O219"/>
      <c r="P219" s="80"/>
    </row>
    <row r="220" spans="2:16" ht="15.75" hidden="1" customHeight="1" outlineLevel="1" x14ac:dyDescent="0.3">
      <c r="B220" s="51">
        <v>45210</v>
      </c>
      <c r="C220" s="42"/>
      <c r="D220" s="52">
        <v>35799</v>
      </c>
      <c r="E220" s="50">
        <v>25144</v>
      </c>
      <c r="F220" s="54">
        <v>60943</v>
      </c>
      <c r="G220" s="78"/>
      <c r="H220" s="52">
        <v>1048.9106999999999</v>
      </c>
      <c r="I220" s="52">
        <v>736.71920000000011</v>
      </c>
      <c r="J220" s="52">
        <v>1785.6299000000001</v>
      </c>
      <c r="L220"/>
      <c r="M220"/>
      <c r="N220"/>
      <c r="O220"/>
      <c r="P220" s="80"/>
    </row>
    <row r="221" spans="2:16" ht="15.75" hidden="1" customHeight="1" outlineLevel="1" x14ac:dyDescent="0.3">
      <c r="B221" s="51">
        <v>45211</v>
      </c>
      <c r="C221" s="42"/>
      <c r="D221" s="52">
        <v>38425</v>
      </c>
      <c r="E221" s="50">
        <v>31054</v>
      </c>
      <c r="F221" s="54">
        <v>69479</v>
      </c>
      <c r="G221" s="78"/>
      <c r="H221" s="52">
        <v>1139.30125</v>
      </c>
      <c r="I221" s="52">
        <v>920.75109999999995</v>
      </c>
      <c r="J221" s="52">
        <v>2060.0523499999999</v>
      </c>
      <c r="L221"/>
      <c r="M221"/>
      <c r="N221"/>
      <c r="O221"/>
      <c r="P221" s="80"/>
    </row>
    <row r="222" spans="2:16" ht="15.75" hidden="1" customHeight="1" outlineLevel="1" x14ac:dyDescent="0.3">
      <c r="B222" s="51">
        <v>45212</v>
      </c>
      <c r="C222" s="42"/>
      <c r="D222" s="52">
        <v>49489</v>
      </c>
      <c r="E222" s="50">
        <v>18739</v>
      </c>
      <c r="F222" s="54">
        <v>68228</v>
      </c>
      <c r="G222" s="78"/>
      <c r="H222" s="52">
        <v>1360.9475</v>
      </c>
      <c r="I222" s="52">
        <v>515.32249999999999</v>
      </c>
      <c r="J222" s="52">
        <v>1876.27</v>
      </c>
      <c r="L222"/>
      <c r="M222"/>
      <c r="N222"/>
      <c r="O222"/>
      <c r="P222" s="80"/>
    </row>
    <row r="223" spans="2:16" ht="15.75" hidden="1" customHeight="1" outlineLevel="1" x14ac:dyDescent="0.3">
      <c r="B223" s="51">
        <v>45215</v>
      </c>
      <c r="C223" s="42"/>
      <c r="D223" s="52">
        <v>30324</v>
      </c>
      <c r="E223" s="50">
        <v>17811</v>
      </c>
      <c r="F223" s="54">
        <v>48135</v>
      </c>
      <c r="G223" s="78"/>
      <c r="H223" s="52">
        <v>836.94240000000002</v>
      </c>
      <c r="I223" s="52">
        <v>491.58360000000005</v>
      </c>
      <c r="J223" s="52">
        <v>1328.5260000000001</v>
      </c>
      <c r="L223"/>
      <c r="M223"/>
      <c r="N223"/>
      <c r="O223"/>
      <c r="P223" s="80"/>
    </row>
    <row r="224" spans="2:16" ht="15.75" hidden="1" customHeight="1" outlineLevel="1" x14ac:dyDescent="0.3">
      <c r="B224" s="51">
        <v>45216</v>
      </c>
      <c r="C224" s="42"/>
      <c r="D224" s="52">
        <v>28624</v>
      </c>
      <c r="E224" s="50">
        <v>13385</v>
      </c>
      <c r="F224" s="54">
        <v>42009</v>
      </c>
      <c r="G224" s="78"/>
      <c r="H224" s="52">
        <v>810.05920000000003</v>
      </c>
      <c r="I224" s="52">
        <v>378.7955</v>
      </c>
      <c r="J224" s="52">
        <v>1188.8546999999999</v>
      </c>
      <c r="L224"/>
      <c r="M224"/>
      <c r="N224"/>
      <c r="O224"/>
      <c r="P224" s="80"/>
    </row>
    <row r="225" spans="2:16" ht="15.75" hidden="1" customHeight="1" outlineLevel="1" x14ac:dyDescent="0.3">
      <c r="B225" s="51">
        <v>45217</v>
      </c>
      <c r="C225" s="42"/>
      <c r="D225" s="52">
        <v>25706</v>
      </c>
      <c r="E225" s="50">
        <v>102422</v>
      </c>
      <c r="F225" s="54">
        <v>128128</v>
      </c>
      <c r="G225" s="78"/>
      <c r="H225" s="52">
        <v>708.20030000000008</v>
      </c>
      <c r="I225" s="52">
        <v>2821.7261000000003</v>
      </c>
      <c r="J225" s="52">
        <v>3529.9263999999998</v>
      </c>
      <c r="L225"/>
      <c r="M225"/>
      <c r="N225"/>
      <c r="O225"/>
      <c r="P225" s="80"/>
    </row>
    <row r="226" spans="2:16" ht="15.75" hidden="1" customHeight="1" outlineLevel="1" x14ac:dyDescent="0.3">
      <c r="B226" s="51">
        <v>45218</v>
      </c>
      <c r="C226" s="42"/>
      <c r="D226" s="52">
        <v>49426</v>
      </c>
      <c r="E226" s="50">
        <v>30251</v>
      </c>
      <c r="F226" s="54">
        <v>79677</v>
      </c>
      <c r="G226" s="78"/>
      <c r="H226" s="52">
        <v>1317.2029</v>
      </c>
      <c r="I226" s="52">
        <v>806.18914999999993</v>
      </c>
      <c r="J226" s="52">
        <v>2123.3920499999999</v>
      </c>
      <c r="L226"/>
      <c r="M226"/>
      <c r="N226"/>
      <c r="O226"/>
      <c r="P226" s="80"/>
    </row>
    <row r="227" spans="2:16" ht="15.75" hidden="1" customHeight="1" outlineLevel="1" x14ac:dyDescent="0.3">
      <c r="B227" s="51">
        <v>45219</v>
      </c>
      <c r="C227" s="42"/>
      <c r="D227" s="52">
        <v>22965</v>
      </c>
      <c r="E227" s="50">
        <v>23789</v>
      </c>
      <c r="F227" s="54">
        <v>46754</v>
      </c>
      <c r="G227" s="78"/>
      <c r="H227" s="52">
        <v>614.31375000000003</v>
      </c>
      <c r="I227" s="52">
        <v>636.35574999999994</v>
      </c>
      <c r="J227" s="52">
        <v>1250.6695</v>
      </c>
      <c r="L227"/>
      <c r="M227"/>
      <c r="N227"/>
      <c r="O227"/>
      <c r="P227" s="80"/>
    </row>
    <row r="228" spans="2:16" ht="15.75" hidden="1" customHeight="1" outlineLevel="1" x14ac:dyDescent="0.3">
      <c r="B228" s="51">
        <v>45222</v>
      </c>
      <c r="C228" s="42"/>
      <c r="D228" s="52">
        <v>32399</v>
      </c>
      <c r="E228" s="50">
        <v>35171</v>
      </c>
      <c r="F228" s="54">
        <v>67570</v>
      </c>
      <c r="G228" s="78"/>
      <c r="H228" s="52">
        <v>868.29320000000007</v>
      </c>
      <c r="I228" s="52">
        <v>942.58280000000002</v>
      </c>
      <c r="J228" s="52">
        <v>1810.876</v>
      </c>
      <c r="L228"/>
      <c r="M228"/>
      <c r="N228"/>
      <c r="O228"/>
      <c r="P228" s="80"/>
    </row>
    <row r="229" spans="2:16" ht="15.75" hidden="1" customHeight="1" outlineLevel="1" x14ac:dyDescent="0.3">
      <c r="B229" s="51">
        <v>45223</v>
      </c>
      <c r="C229" s="42"/>
      <c r="D229" s="52">
        <v>17965</v>
      </c>
      <c r="E229" s="50">
        <v>111804</v>
      </c>
      <c r="F229" s="54">
        <v>129769</v>
      </c>
      <c r="G229" s="78"/>
      <c r="H229" s="52">
        <v>476.07249999999999</v>
      </c>
      <c r="I229" s="52">
        <v>2962.806</v>
      </c>
      <c r="J229" s="52">
        <v>3438.8784999999998</v>
      </c>
      <c r="L229"/>
      <c r="M229"/>
      <c r="N229"/>
      <c r="O229"/>
      <c r="P229" s="80"/>
    </row>
    <row r="230" spans="2:16" ht="15.75" hidden="1" customHeight="1" outlineLevel="1" x14ac:dyDescent="0.3">
      <c r="B230" s="51">
        <v>45224</v>
      </c>
      <c r="C230" s="42"/>
      <c r="D230" s="52">
        <v>35426</v>
      </c>
      <c r="E230" s="50">
        <v>28604</v>
      </c>
      <c r="F230" s="54">
        <v>64030</v>
      </c>
      <c r="G230" s="78"/>
      <c r="H230" s="52">
        <v>926.3898999999999</v>
      </c>
      <c r="I230" s="52">
        <v>747.99459999999999</v>
      </c>
      <c r="J230" s="52">
        <v>1674.3844999999999</v>
      </c>
      <c r="L230"/>
      <c r="M230"/>
      <c r="N230"/>
      <c r="O230"/>
      <c r="P230" s="80"/>
    </row>
    <row r="231" spans="2:16" ht="15.75" hidden="1" customHeight="1" outlineLevel="1" x14ac:dyDescent="0.3">
      <c r="B231" s="51">
        <v>45225</v>
      </c>
      <c r="C231" s="42"/>
      <c r="D231" s="52">
        <v>73840</v>
      </c>
      <c r="E231" s="50">
        <v>12821</v>
      </c>
      <c r="F231" s="54">
        <v>86661</v>
      </c>
      <c r="G231" s="78"/>
      <c r="H231" s="52">
        <v>1912.4559999999999</v>
      </c>
      <c r="I231" s="52">
        <v>332.06389999999999</v>
      </c>
      <c r="J231" s="52">
        <v>2244.5198999999998</v>
      </c>
      <c r="L231"/>
      <c r="M231"/>
      <c r="N231"/>
      <c r="O231"/>
      <c r="P231" s="80"/>
    </row>
    <row r="232" spans="2:16" ht="15.75" hidden="1" customHeight="1" outlineLevel="1" x14ac:dyDescent="0.3">
      <c r="B232" s="51">
        <v>45226</v>
      </c>
      <c r="C232" s="42"/>
      <c r="D232" s="52">
        <v>24834</v>
      </c>
      <c r="E232" s="50">
        <v>30872</v>
      </c>
      <c r="F232" s="54">
        <v>55706</v>
      </c>
      <c r="G232" s="78"/>
      <c r="H232" s="52">
        <v>650.65079999999989</v>
      </c>
      <c r="I232" s="52">
        <v>808.84640000000002</v>
      </c>
      <c r="J232" s="52">
        <v>1459.4972</v>
      </c>
      <c r="L232"/>
      <c r="M232"/>
      <c r="N232"/>
      <c r="O232"/>
      <c r="P232" s="80"/>
    </row>
    <row r="233" spans="2:16" ht="15.75" hidden="1" customHeight="1" outlineLevel="1" x14ac:dyDescent="0.3">
      <c r="B233" s="51">
        <v>45229</v>
      </c>
      <c r="C233" s="42"/>
      <c r="D233" s="52">
        <v>38837</v>
      </c>
      <c r="E233" s="50">
        <v>79612</v>
      </c>
      <c r="F233" s="54">
        <v>118449</v>
      </c>
      <c r="G233" s="78"/>
      <c r="H233" s="52">
        <v>1060.2501000000002</v>
      </c>
      <c r="I233" s="52">
        <v>2173.4076</v>
      </c>
      <c r="J233" s="52">
        <v>3233.6577000000002</v>
      </c>
      <c r="L233"/>
      <c r="M233"/>
      <c r="N233"/>
      <c r="O233"/>
      <c r="P233" s="80"/>
    </row>
    <row r="234" spans="2:16" ht="15.75" hidden="1" customHeight="1" outlineLevel="1" x14ac:dyDescent="0.3">
      <c r="B234" s="51">
        <v>45230</v>
      </c>
      <c r="C234" s="42"/>
      <c r="D234" s="52">
        <v>77386</v>
      </c>
      <c r="E234" s="50">
        <v>58963</v>
      </c>
      <c r="F234" s="54">
        <v>136349</v>
      </c>
      <c r="G234" s="78"/>
      <c r="H234" s="52">
        <v>2077.8141000000001</v>
      </c>
      <c r="I234" s="52">
        <v>1583.1565500000002</v>
      </c>
      <c r="J234" s="52">
        <v>3660.9706500000002</v>
      </c>
      <c r="L234"/>
      <c r="M234"/>
      <c r="N234"/>
      <c r="O234"/>
      <c r="P234" s="80"/>
    </row>
    <row r="235" spans="2:16" ht="15.75" customHeight="1" collapsed="1" x14ac:dyDescent="0.3">
      <c r="B235" s="45"/>
      <c r="C235" s="42"/>
      <c r="D235" s="46"/>
      <c r="E235" s="46"/>
      <c r="F235" s="46"/>
      <c r="G235" s="42"/>
      <c r="H235" s="46"/>
      <c r="I235" s="46"/>
      <c r="J235" s="46"/>
    </row>
    <row r="236" spans="2:16" ht="15.75" customHeight="1" x14ac:dyDescent="0.3">
      <c r="B236" s="48">
        <v>45231</v>
      </c>
      <c r="C236" s="42"/>
      <c r="D236" s="49">
        <f>AVERAGE(D237:D258)</f>
        <v>51501.090909090912</v>
      </c>
      <c r="E236" s="49">
        <f>AVERAGE(E237:E258)</f>
        <v>49508.545454545456</v>
      </c>
      <c r="F236" s="49">
        <f>AVERAGE(F237:F258)</f>
        <v>101009.63636363637</v>
      </c>
      <c r="G236" s="42"/>
      <c r="H236" s="49">
        <f>AVERAGE(H237:H258)</f>
        <v>1417.931693181818</v>
      </c>
      <c r="I236" s="49">
        <f>AVERAGE(I237:I258)</f>
        <v>1356.0346204545456</v>
      </c>
      <c r="J236" s="49">
        <f>AVERAGE(J237:J258)</f>
        <v>2773.9663136363633</v>
      </c>
    </row>
    <row r="237" spans="2:16" ht="15.75" hidden="1" customHeight="1" outlineLevel="1" x14ac:dyDescent="0.3">
      <c r="B237" s="51">
        <v>45231</v>
      </c>
      <c r="C237" s="42"/>
      <c r="D237" s="52">
        <v>28517</v>
      </c>
      <c r="E237" s="50">
        <v>50897</v>
      </c>
      <c r="F237" s="54">
        <v>79414</v>
      </c>
      <c r="G237" s="78"/>
      <c r="H237" s="52">
        <v>794.19845000000009</v>
      </c>
      <c r="I237" s="52">
        <v>1417.4814500000002</v>
      </c>
      <c r="J237" s="52">
        <v>2211.6799000000001</v>
      </c>
      <c r="K237"/>
      <c r="L237"/>
      <c r="M237"/>
      <c r="N237"/>
      <c r="O237"/>
      <c r="P237" s="80"/>
    </row>
    <row r="238" spans="2:16" ht="15.75" hidden="1" customHeight="1" outlineLevel="1" x14ac:dyDescent="0.3">
      <c r="B238" s="51">
        <v>45232</v>
      </c>
      <c r="C238" s="42"/>
      <c r="D238" s="52">
        <v>38029</v>
      </c>
      <c r="E238" s="50">
        <v>44233</v>
      </c>
      <c r="F238" s="54">
        <v>82262</v>
      </c>
      <c r="G238" s="78"/>
      <c r="H238" s="52">
        <v>1066.71345</v>
      </c>
      <c r="I238" s="52">
        <v>1240.7356500000001</v>
      </c>
      <c r="J238" s="52">
        <v>2307.4491000000003</v>
      </c>
      <c r="K238"/>
      <c r="L238"/>
      <c r="M238"/>
      <c r="N238"/>
      <c r="O238"/>
      <c r="P238" s="80"/>
    </row>
    <row r="239" spans="2:16" ht="15.75" hidden="1" customHeight="1" outlineLevel="1" x14ac:dyDescent="0.3">
      <c r="B239" s="51">
        <v>45233</v>
      </c>
      <c r="C239" s="42"/>
      <c r="D239" s="52">
        <v>25608</v>
      </c>
      <c r="E239" s="50">
        <v>28739</v>
      </c>
      <c r="F239" s="54">
        <v>54347</v>
      </c>
      <c r="G239" s="78"/>
      <c r="H239" s="52">
        <v>709.34159999999997</v>
      </c>
      <c r="I239" s="52">
        <v>796.07029999999997</v>
      </c>
      <c r="J239" s="52">
        <v>1505.4118999999998</v>
      </c>
      <c r="K239"/>
      <c r="L239"/>
      <c r="M239"/>
      <c r="N239"/>
      <c r="O239"/>
      <c r="P239" s="80"/>
    </row>
    <row r="240" spans="2:16" ht="15.75" hidden="1" customHeight="1" outlineLevel="1" x14ac:dyDescent="0.3">
      <c r="B240" s="51">
        <v>45236</v>
      </c>
      <c r="C240" s="42"/>
      <c r="D240" s="52">
        <v>29815</v>
      </c>
      <c r="E240" s="50">
        <v>29781</v>
      </c>
      <c r="F240" s="54">
        <v>59596</v>
      </c>
      <c r="G240" s="78"/>
      <c r="H240" s="52">
        <v>831.83849999999995</v>
      </c>
      <c r="I240" s="52">
        <v>830.8898999999999</v>
      </c>
      <c r="J240" s="52">
        <v>1662.7284</v>
      </c>
      <c r="K240"/>
      <c r="L240"/>
      <c r="M240"/>
      <c r="N240"/>
      <c r="O240"/>
      <c r="P240" s="80"/>
    </row>
    <row r="241" spans="2:16" ht="15.75" hidden="1" customHeight="1" outlineLevel="1" x14ac:dyDescent="0.3">
      <c r="B241" s="51">
        <v>45237</v>
      </c>
      <c r="C241" s="42"/>
      <c r="D241" s="52">
        <v>37176</v>
      </c>
      <c r="E241" s="50">
        <v>32145</v>
      </c>
      <c r="F241" s="54">
        <v>69321</v>
      </c>
      <c r="G241" s="78"/>
      <c r="H241" s="52">
        <v>1018.6223999999999</v>
      </c>
      <c r="I241" s="52">
        <v>880.77300000000002</v>
      </c>
      <c r="J241" s="52">
        <v>1899.3953999999999</v>
      </c>
      <c r="K241"/>
      <c r="L241"/>
      <c r="M241"/>
      <c r="N241"/>
      <c r="O241"/>
      <c r="P241" s="80"/>
    </row>
    <row r="242" spans="2:16" ht="15.75" hidden="1" customHeight="1" outlineLevel="1" x14ac:dyDescent="0.3">
      <c r="B242" s="51">
        <v>45238</v>
      </c>
      <c r="C242" s="42"/>
      <c r="D242" s="52">
        <v>76984</v>
      </c>
      <c r="E242" s="50">
        <v>50180</v>
      </c>
      <c r="F242" s="54">
        <v>127164</v>
      </c>
      <c r="G242" s="78"/>
      <c r="H242" s="52">
        <v>2109.3616000000002</v>
      </c>
      <c r="I242" s="52">
        <v>1374.932</v>
      </c>
      <c r="J242" s="52">
        <v>3484.2935999999995</v>
      </c>
      <c r="K242"/>
      <c r="L242"/>
      <c r="M242"/>
      <c r="N242"/>
      <c r="O242"/>
      <c r="P242" s="80"/>
    </row>
    <row r="243" spans="2:16" ht="15.75" hidden="1" customHeight="1" outlineLevel="1" x14ac:dyDescent="0.3">
      <c r="B243" s="51">
        <v>45239</v>
      </c>
      <c r="C243" s="42"/>
      <c r="D243" s="52">
        <v>30738</v>
      </c>
      <c r="E243" s="50">
        <v>17965</v>
      </c>
      <c r="F243" s="54">
        <v>48703</v>
      </c>
      <c r="G243" s="78"/>
      <c r="H243" s="52">
        <v>865.27469999999994</v>
      </c>
      <c r="I243" s="52">
        <v>505.71474999999998</v>
      </c>
      <c r="J243" s="52">
        <v>1370.98945</v>
      </c>
      <c r="K243"/>
      <c r="L243"/>
      <c r="M243"/>
      <c r="N243"/>
      <c r="O243"/>
      <c r="P243" s="80"/>
    </row>
    <row r="244" spans="2:16" ht="15.75" hidden="1" customHeight="1" outlineLevel="1" x14ac:dyDescent="0.3">
      <c r="B244" s="51">
        <v>45240</v>
      </c>
      <c r="C244" s="42"/>
      <c r="D244" s="52">
        <v>49412</v>
      </c>
      <c r="E244" s="50">
        <v>42787</v>
      </c>
      <c r="F244" s="54">
        <v>92199</v>
      </c>
      <c r="G244" s="78"/>
      <c r="H244" s="52">
        <v>1348.9476000000002</v>
      </c>
      <c r="I244" s="52">
        <v>1168.0851</v>
      </c>
      <c r="J244" s="52">
        <v>2517.0327000000002</v>
      </c>
      <c r="K244"/>
      <c r="L244"/>
      <c r="M244"/>
      <c r="N244"/>
      <c r="O244"/>
      <c r="P244" s="80"/>
    </row>
    <row r="245" spans="2:16" ht="15.75" hidden="1" customHeight="1" outlineLevel="1" x14ac:dyDescent="0.3">
      <c r="B245" s="51">
        <v>45243</v>
      </c>
      <c r="C245" s="42"/>
      <c r="D245" s="52">
        <v>24768</v>
      </c>
      <c r="E245" s="50">
        <v>12745</v>
      </c>
      <c r="F245" s="54">
        <v>37513</v>
      </c>
      <c r="G245" s="78"/>
      <c r="H245" s="52">
        <v>674.928</v>
      </c>
      <c r="I245" s="52">
        <v>347.30124999999998</v>
      </c>
      <c r="J245" s="52">
        <v>1022.22925</v>
      </c>
      <c r="K245"/>
      <c r="L245"/>
      <c r="M245"/>
      <c r="N245"/>
      <c r="O245"/>
      <c r="P245" s="80"/>
    </row>
    <row r="246" spans="2:16" ht="15.75" hidden="1" customHeight="1" outlineLevel="1" x14ac:dyDescent="0.3">
      <c r="B246" s="51">
        <v>45244</v>
      </c>
      <c r="C246" s="42"/>
      <c r="D246" s="52">
        <v>45621</v>
      </c>
      <c r="E246" s="50">
        <v>28256</v>
      </c>
      <c r="F246" s="54">
        <v>73877</v>
      </c>
      <c r="G246" s="78"/>
      <c r="H246" s="52">
        <v>1261.4206499999998</v>
      </c>
      <c r="I246" s="52">
        <v>781.27839999999992</v>
      </c>
      <c r="J246" s="52">
        <v>2042.6990499999997</v>
      </c>
      <c r="K246"/>
      <c r="L246"/>
      <c r="M246"/>
      <c r="N246"/>
      <c r="O246"/>
      <c r="P246" s="80"/>
    </row>
    <row r="247" spans="2:16" ht="15.75" hidden="1" customHeight="1" outlineLevel="1" x14ac:dyDescent="0.3">
      <c r="B247" s="51">
        <v>45245</v>
      </c>
      <c r="C247" s="42"/>
      <c r="D247" s="52">
        <v>73592</v>
      </c>
      <c r="E247" s="50">
        <v>36531</v>
      </c>
      <c r="F247" s="54">
        <v>110123</v>
      </c>
      <c r="G247" s="78"/>
      <c r="H247" s="52">
        <v>1957.5472000000002</v>
      </c>
      <c r="I247" s="52">
        <v>971.72460000000012</v>
      </c>
      <c r="J247" s="52">
        <v>2929.2718000000004</v>
      </c>
      <c r="K247"/>
      <c r="L247"/>
      <c r="M247"/>
      <c r="N247"/>
      <c r="O247"/>
      <c r="P247" s="80"/>
    </row>
    <row r="248" spans="2:16" ht="15.75" hidden="1" customHeight="1" outlineLevel="1" x14ac:dyDescent="0.3">
      <c r="B248" s="51">
        <v>45246</v>
      </c>
      <c r="C248" s="42"/>
      <c r="D248" s="52">
        <v>39510</v>
      </c>
      <c r="E248" s="50">
        <v>153679</v>
      </c>
      <c r="F248" s="54">
        <v>193189</v>
      </c>
      <c r="G248" s="78"/>
      <c r="H248" s="52">
        <v>1025.2845</v>
      </c>
      <c r="I248" s="52">
        <v>3987.9700499999999</v>
      </c>
      <c r="J248" s="52">
        <v>5013.2545499999997</v>
      </c>
      <c r="K248"/>
      <c r="L248"/>
      <c r="M248"/>
      <c r="N248"/>
      <c r="O248"/>
      <c r="P248" s="80"/>
    </row>
    <row r="249" spans="2:16" ht="15.75" hidden="1" customHeight="1" outlineLevel="1" x14ac:dyDescent="0.3">
      <c r="B249" s="51">
        <v>45247</v>
      </c>
      <c r="C249" s="42"/>
      <c r="D249" s="52">
        <v>69028</v>
      </c>
      <c r="E249" s="50">
        <v>82153</v>
      </c>
      <c r="F249" s="54">
        <v>151181</v>
      </c>
      <c r="G249" s="78"/>
      <c r="H249" s="52">
        <v>1853.4018000000001</v>
      </c>
      <c r="I249" s="52">
        <v>2205.8080500000001</v>
      </c>
      <c r="J249" s="52">
        <v>4059.2098500000002</v>
      </c>
      <c r="K249"/>
      <c r="L249"/>
      <c r="M249"/>
      <c r="N249"/>
      <c r="O249"/>
      <c r="P249" s="80"/>
    </row>
    <row r="250" spans="2:16" ht="15.75" hidden="1" customHeight="1" outlineLevel="1" x14ac:dyDescent="0.3">
      <c r="B250" s="51">
        <v>45250</v>
      </c>
      <c r="C250" s="42"/>
      <c r="D250" s="52">
        <v>29345</v>
      </c>
      <c r="E250" s="50">
        <v>34089</v>
      </c>
      <c r="F250" s="54">
        <v>63434</v>
      </c>
      <c r="G250" s="78"/>
      <c r="H250" s="52">
        <v>811.38924999999995</v>
      </c>
      <c r="I250" s="52">
        <v>942.56084999999996</v>
      </c>
      <c r="J250" s="52">
        <v>1753.9500999999998</v>
      </c>
      <c r="K250"/>
      <c r="L250"/>
      <c r="M250"/>
      <c r="N250"/>
      <c r="O250"/>
      <c r="P250" s="80"/>
    </row>
    <row r="251" spans="2:16" ht="15.75" hidden="1" customHeight="1" outlineLevel="1" x14ac:dyDescent="0.3">
      <c r="B251" s="51">
        <v>45251</v>
      </c>
      <c r="C251" s="42"/>
      <c r="D251" s="52">
        <v>45709</v>
      </c>
      <c r="E251" s="50">
        <v>27069</v>
      </c>
      <c r="F251" s="54">
        <v>72778</v>
      </c>
      <c r="G251" s="78"/>
      <c r="H251" s="52">
        <v>1263.85385</v>
      </c>
      <c r="I251" s="52">
        <v>748.45785000000001</v>
      </c>
      <c r="J251" s="52">
        <v>2012.3117</v>
      </c>
      <c r="K251"/>
      <c r="L251"/>
      <c r="M251"/>
      <c r="N251"/>
      <c r="O251"/>
      <c r="P251" s="80"/>
    </row>
    <row r="252" spans="2:16" ht="15.75" hidden="1" customHeight="1" outlineLevel="1" x14ac:dyDescent="0.3">
      <c r="B252" s="51">
        <v>45252</v>
      </c>
      <c r="C252" s="42"/>
      <c r="D252" s="52">
        <v>40867</v>
      </c>
      <c r="E252" s="50">
        <v>18290</v>
      </c>
      <c r="F252" s="54">
        <v>59157</v>
      </c>
      <c r="G252" s="78"/>
      <c r="H252" s="52">
        <v>1121.7991499999998</v>
      </c>
      <c r="I252" s="52">
        <v>502.06049999999999</v>
      </c>
      <c r="J252" s="52">
        <v>1623.8596499999999</v>
      </c>
      <c r="K252"/>
      <c r="L252"/>
      <c r="M252"/>
      <c r="N252"/>
      <c r="O252"/>
      <c r="P252" s="80"/>
    </row>
    <row r="253" spans="2:16" ht="15.75" hidden="1" customHeight="1" outlineLevel="1" x14ac:dyDescent="0.3">
      <c r="B253" s="51">
        <v>45253</v>
      </c>
      <c r="C253" s="42"/>
      <c r="D253" s="52">
        <v>14144</v>
      </c>
      <c r="E253" s="50">
        <v>30028</v>
      </c>
      <c r="F253" s="54">
        <v>44172</v>
      </c>
      <c r="G253" s="78"/>
      <c r="H253" s="52">
        <v>392.49599999999998</v>
      </c>
      <c r="I253" s="52">
        <v>833.27700000000004</v>
      </c>
      <c r="J253" s="52">
        <v>1225.7729999999999</v>
      </c>
      <c r="K253"/>
      <c r="L253"/>
      <c r="M253"/>
      <c r="N253"/>
      <c r="O253"/>
      <c r="P253" s="80"/>
    </row>
    <row r="254" spans="2:16" ht="15.75" hidden="1" customHeight="1" outlineLevel="1" x14ac:dyDescent="0.3">
      <c r="B254" s="51">
        <v>45254</v>
      </c>
      <c r="C254" s="42"/>
      <c r="D254" s="52">
        <v>39672</v>
      </c>
      <c r="E254" s="50">
        <v>9183</v>
      </c>
      <c r="F254" s="54">
        <v>48855</v>
      </c>
      <c r="G254" s="78"/>
      <c r="H254" s="52">
        <v>1092.9636</v>
      </c>
      <c r="I254" s="52">
        <v>252.99164999999999</v>
      </c>
      <c r="J254" s="52">
        <v>1345.95525</v>
      </c>
      <c r="K254"/>
      <c r="L254"/>
      <c r="M254"/>
      <c r="N254"/>
      <c r="O254"/>
      <c r="P254" s="80"/>
    </row>
    <row r="255" spans="2:16" ht="15.75" hidden="1" customHeight="1" outlineLevel="1" x14ac:dyDescent="0.3">
      <c r="B255" s="51">
        <v>45257</v>
      </c>
      <c r="C255" s="42"/>
      <c r="D255" s="52">
        <v>35746</v>
      </c>
      <c r="E255" s="50">
        <v>37107</v>
      </c>
      <c r="F255" s="54">
        <v>72853</v>
      </c>
      <c r="G255" s="78"/>
      <c r="H255" s="52">
        <v>997.31339999999989</v>
      </c>
      <c r="I255" s="52">
        <v>1035.2853</v>
      </c>
      <c r="J255" s="52">
        <v>2032.5987</v>
      </c>
      <c r="K255"/>
      <c r="L255"/>
      <c r="M255"/>
      <c r="N255"/>
      <c r="O255"/>
      <c r="P255" s="80"/>
    </row>
    <row r="256" spans="2:16" ht="15.75" hidden="1" customHeight="1" outlineLevel="1" x14ac:dyDescent="0.3">
      <c r="B256" s="51">
        <v>45258</v>
      </c>
      <c r="C256" s="42"/>
      <c r="D256" s="52">
        <v>57253</v>
      </c>
      <c r="E256" s="50">
        <v>42324</v>
      </c>
      <c r="F256" s="54">
        <v>99577</v>
      </c>
      <c r="G256" s="78"/>
      <c r="H256" s="52">
        <v>1608.8093000000001</v>
      </c>
      <c r="I256" s="52">
        <v>1189.3044000000002</v>
      </c>
      <c r="J256" s="52">
        <v>2798.1137000000003</v>
      </c>
      <c r="K256"/>
      <c r="L256"/>
      <c r="M256"/>
      <c r="N256"/>
      <c r="O256"/>
      <c r="P256" s="80"/>
    </row>
    <row r="257" spans="2:16" ht="15.75" hidden="1" customHeight="1" outlineLevel="1" x14ac:dyDescent="0.3">
      <c r="B257" s="51">
        <v>45259</v>
      </c>
      <c r="C257" s="42"/>
      <c r="D257" s="52">
        <v>30281</v>
      </c>
      <c r="E257" s="50">
        <v>32260</v>
      </c>
      <c r="F257" s="54">
        <v>62541</v>
      </c>
      <c r="G257" s="78"/>
      <c r="H257" s="52">
        <v>849.38205000000005</v>
      </c>
      <c r="I257" s="52">
        <v>904.89300000000003</v>
      </c>
      <c r="J257" s="52">
        <v>1754.27505</v>
      </c>
      <c r="K257"/>
      <c r="L257"/>
      <c r="M257"/>
      <c r="N257"/>
      <c r="O257"/>
      <c r="P257" s="80"/>
    </row>
    <row r="258" spans="2:16" ht="15.75" hidden="1" customHeight="1" outlineLevel="1" x14ac:dyDescent="0.3">
      <c r="B258" s="51">
        <v>45260</v>
      </c>
      <c r="C258" s="42"/>
      <c r="D258" s="52">
        <v>271209</v>
      </c>
      <c r="E258" s="50">
        <v>248747</v>
      </c>
      <c r="F258" s="54">
        <v>519956</v>
      </c>
      <c r="G258" s="78"/>
      <c r="H258" s="52">
        <v>7539.6102000000001</v>
      </c>
      <c r="I258" s="52">
        <v>6915.1666000000005</v>
      </c>
      <c r="J258" s="52">
        <v>14454.776800000001</v>
      </c>
      <c r="K258"/>
      <c r="L258"/>
      <c r="M258"/>
      <c r="N258"/>
      <c r="O258"/>
      <c r="P258" s="80"/>
    </row>
    <row r="259" spans="2:16" ht="15.75" customHeight="1" collapsed="1" x14ac:dyDescent="0.3">
      <c r="B259" s="45"/>
      <c r="C259" s="42"/>
      <c r="D259" s="46"/>
      <c r="E259" s="46"/>
      <c r="F259" s="46"/>
      <c r="G259" s="42"/>
      <c r="H259" s="46"/>
      <c r="I259" s="46"/>
      <c r="J259" s="46"/>
    </row>
    <row r="260" spans="2:16" ht="15.75" customHeight="1" x14ac:dyDescent="0.3">
      <c r="B260" s="48">
        <v>45261</v>
      </c>
      <c r="C260" s="42"/>
      <c r="D260" s="49">
        <f>AVERAGE(D261:D279)</f>
        <v>43055.052631578947</v>
      </c>
      <c r="E260" s="49">
        <f>AVERAGE(E261:E279)</f>
        <v>48600.684210526313</v>
      </c>
      <c r="F260" s="49">
        <f>AVERAGE(F261:F279)</f>
        <v>91655.736842105267</v>
      </c>
      <c r="G260" s="42"/>
      <c r="H260" s="49">
        <f>AVERAGE(H261:H279)</f>
        <v>1200.5263552631579</v>
      </c>
      <c r="I260" s="49">
        <f>AVERAGE(I261:I279)</f>
        <v>1354.0118499999996</v>
      </c>
      <c r="J260" s="49">
        <f>AVERAGE(J261:J279)</f>
        <v>2554.5382052631576</v>
      </c>
    </row>
    <row r="261" spans="2:16" ht="15.75" hidden="1" customHeight="1" outlineLevel="1" x14ac:dyDescent="0.3">
      <c r="B261" s="51">
        <v>45261</v>
      </c>
      <c r="C261" s="42"/>
      <c r="D261" s="52">
        <v>61333</v>
      </c>
      <c r="E261" s="50">
        <v>66291</v>
      </c>
      <c r="F261" s="54">
        <v>127624</v>
      </c>
      <c r="G261" s="78"/>
      <c r="H261" s="52">
        <v>1686.6575</v>
      </c>
      <c r="I261" s="52">
        <v>1823.0025000000001</v>
      </c>
      <c r="J261" s="52">
        <v>3509.66</v>
      </c>
      <c r="K261"/>
      <c r="L261"/>
      <c r="M261"/>
      <c r="N261"/>
      <c r="O261"/>
      <c r="P261"/>
    </row>
    <row r="262" spans="2:16" ht="15.75" hidden="1" customHeight="1" outlineLevel="1" x14ac:dyDescent="0.3">
      <c r="B262" s="51">
        <v>45264</v>
      </c>
      <c r="C262" s="42"/>
      <c r="D262" s="52">
        <v>77020</v>
      </c>
      <c r="E262" s="50">
        <v>131796</v>
      </c>
      <c r="F262" s="54">
        <v>208816</v>
      </c>
      <c r="G262" s="78"/>
      <c r="H262" s="52">
        <v>2087.2420000000002</v>
      </c>
      <c r="I262" s="52">
        <v>3571.6716000000001</v>
      </c>
      <c r="J262" s="52">
        <v>5658.9136000000008</v>
      </c>
      <c r="K262"/>
      <c r="L262"/>
      <c r="M262"/>
      <c r="N262"/>
      <c r="O262"/>
      <c r="P262"/>
    </row>
    <row r="263" spans="2:16" ht="15.75" hidden="1" customHeight="1" outlineLevel="1" x14ac:dyDescent="0.3">
      <c r="B263" s="51">
        <v>45265</v>
      </c>
      <c r="C263" s="42"/>
      <c r="D263" s="52">
        <v>36545</v>
      </c>
      <c r="E263" s="50">
        <v>56181</v>
      </c>
      <c r="F263" s="54">
        <v>92726</v>
      </c>
      <c r="G263" s="78"/>
      <c r="H263" s="52">
        <v>1003.16025</v>
      </c>
      <c r="I263" s="52">
        <v>1542.1684499999999</v>
      </c>
      <c r="J263" s="52">
        <v>2545.3286999999996</v>
      </c>
      <c r="K263"/>
      <c r="L263"/>
      <c r="M263"/>
      <c r="N263"/>
      <c r="O263"/>
      <c r="P263"/>
    </row>
    <row r="264" spans="2:16" ht="15.75" hidden="1" customHeight="1" outlineLevel="1" x14ac:dyDescent="0.3">
      <c r="B264" s="51">
        <v>45266</v>
      </c>
      <c r="C264" s="42"/>
      <c r="D264" s="52">
        <v>41947</v>
      </c>
      <c r="E264" s="50">
        <v>45001</v>
      </c>
      <c r="F264" s="54">
        <v>86948</v>
      </c>
      <c r="G264" s="78"/>
      <c r="H264" s="52">
        <v>1143.05575</v>
      </c>
      <c r="I264" s="52">
        <v>1226.2772500000001</v>
      </c>
      <c r="J264" s="52">
        <v>2369.3330000000001</v>
      </c>
      <c r="K264"/>
      <c r="L264"/>
      <c r="M264"/>
      <c r="N264"/>
      <c r="O264"/>
      <c r="P264"/>
    </row>
    <row r="265" spans="2:16" ht="15.75" hidden="1" customHeight="1" outlineLevel="1" x14ac:dyDescent="0.3">
      <c r="B265" s="51">
        <v>45267</v>
      </c>
      <c r="C265" s="42"/>
      <c r="D265" s="52">
        <v>28118</v>
      </c>
      <c r="E265" s="50">
        <v>16321</v>
      </c>
      <c r="F265" s="54">
        <v>44439</v>
      </c>
      <c r="G265" s="78"/>
      <c r="H265" s="52">
        <v>773.245</v>
      </c>
      <c r="I265" s="52">
        <v>448.82749999999999</v>
      </c>
      <c r="J265" s="52">
        <v>1222.0725</v>
      </c>
      <c r="K265"/>
      <c r="L265"/>
      <c r="M265"/>
      <c r="N265"/>
      <c r="O265"/>
      <c r="P265"/>
    </row>
    <row r="266" spans="2:16" ht="15.75" hidden="1" customHeight="1" outlineLevel="1" x14ac:dyDescent="0.3">
      <c r="B266" s="51">
        <v>45268</v>
      </c>
      <c r="C266" s="42"/>
      <c r="D266" s="52">
        <v>39269</v>
      </c>
      <c r="E266" s="50">
        <v>33002</v>
      </c>
      <c r="F266" s="54">
        <v>72271</v>
      </c>
      <c r="G266" s="78"/>
      <c r="H266" s="52">
        <v>1091.6782000000001</v>
      </c>
      <c r="I266" s="52">
        <v>917.4556</v>
      </c>
      <c r="J266" s="52">
        <v>2009.1338000000001</v>
      </c>
      <c r="K266"/>
      <c r="L266"/>
      <c r="M266"/>
      <c r="N266"/>
      <c r="O266"/>
      <c r="P266"/>
    </row>
    <row r="267" spans="2:16" ht="15.75" hidden="1" customHeight="1" outlineLevel="1" x14ac:dyDescent="0.3">
      <c r="B267" s="51">
        <v>45271</v>
      </c>
      <c r="C267" s="42"/>
      <c r="D267" s="52">
        <v>40883</v>
      </c>
      <c r="E267" s="50">
        <v>46019</v>
      </c>
      <c r="F267" s="54">
        <v>86902</v>
      </c>
      <c r="G267" s="78"/>
      <c r="H267" s="52">
        <v>1126.3266500000002</v>
      </c>
      <c r="I267" s="52">
        <v>1267.8234499999999</v>
      </c>
      <c r="J267" s="52">
        <v>2394.1501000000003</v>
      </c>
      <c r="K267"/>
      <c r="L267"/>
      <c r="M267"/>
      <c r="N267"/>
      <c r="O267"/>
      <c r="P267"/>
    </row>
    <row r="268" spans="2:16" ht="15.75" hidden="1" customHeight="1" outlineLevel="1" x14ac:dyDescent="0.3">
      <c r="B268" s="51">
        <v>45272</v>
      </c>
      <c r="C268" s="42"/>
      <c r="D268" s="52">
        <v>42823</v>
      </c>
      <c r="E268" s="50">
        <v>27330</v>
      </c>
      <c r="F268" s="54">
        <v>70153</v>
      </c>
      <c r="G268" s="78"/>
      <c r="H268" s="52">
        <v>1194.7617</v>
      </c>
      <c r="I268" s="52">
        <v>762.50699999999995</v>
      </c>
      <c r="J268" s="52">
        <v>1957.2686999999999</v>
      </c>
      <c r="K268"/>
      <c r="L268"/>
      <c r="M268"/>
      <c r="N268"/>
      <c r="O268"/>
      <c r="P268"/>
    </row>
    <row r="269" spans="2:16" ht="15.75" hidden="1" customHeight="1" outlineLevel="1" x14ac:dyDescent="0.3">
      <c r="B269" s="51">
        <v>45273</v>
      </c>
      <c r="C269" s="42"/>
      <c r="D269" s="52">
        <v>71034</v>
      </c>
      <c r="E269" s="50">
        <v>32799</v>
      </c>
      <c r="F269" s="54">
        <v>103833</v>
      </c>
      <c r="G269" s="78"/>
      <c r="H269" s="52">
        <v>1981.8485999999998</v>
      </c>
      <c r="I269" s="52">
        <v>915.09209999999996</v>
      </c>
      <c r="J269" s="52">
        <v>2896.9406999999997</v>
      </c>
      <c r="K269"/>
      <c r="L269"/>
      <c r="M269"/>
      <c r="N269"/>
      <c r="O269"/>
      <c r="P269"/>
    </row>
    <row r="270" spans="2:16" ht="15.75" hidden="1" customHeight="1" outlineLevel="1" x14ac:dyDescent="0.3">
      <c r="B270" s="51">
        <v>45274</v>
      </c>
      <c r="C270" s="42"/>
      <c r="D270" s="52">
        <v>24923</v>
      </c>
      <c r="E270" s="50">
        <v>88401</v>
      </c>
      <c r="F270" s="54">
        <v>113324</v>
      </c>
      <c r="G270" s="78"/>
      <c r="H270" s="52">
        <v>691.61324999999999</v>
      </c>
      <c r="I270" s="52">
        <v>2453.1277500000001</v>
      </c>
      <c r="J270" s="52">
        <v>3144.741</v>
      </c>
      <c r="K270"/>
      <c r="L270"/>
      <c r="M270"/>
      <c r="N270"/>
      <c r="O270"/>
      <c r="P270"/>
    </row>
    <row r="271" spans="2:16" ht="15.75" hidden="1" customHeight="1" outlineLevel="1" x14ac:dyDescent="0.3">
      <c r="B271" s="51">
        <v>45275</v>
      </c>
      <c r="C271" s="42"/>
      <c r="D271" s="52">
        <v>86289</v>
      </c>
      <c r="E271" s="50">
        <v>37568</v>
      </c>
      <c r="F271" s="54">
        <v>123857</v>
      </c>
      <c r="G271" s="78"/>
      <c r="H271" s="52">
        <v>2411.7775499999998</v>
      </c>
      <c r="I271" s="52">
        <v>1050.0255999999999</v>
      </c>
      <c r="J271" s="52">
        <v>3461.8031499999997</v>
      </c>
      <c r="K271"/>
      <c r="L271"/>
      <c r="M271"/>
      <c r="N271"/>
      <c r="O271"/>
      <c r="P271"/>
    </row>
    <row r="272" spans="2:16" ht="15.75" hidden="1" customHeight="1" outlineLevel="1" x14ac:dyDescent="0.3">
      <c r="B272" s="51">
        <v>45278</v>
      </c>
      <c r="C272" s="42"/>
      <c r="D272" s="52">
        <v>20395</v>
      </c>
      <c r="E272" s="50">
        <v>24958</v>
      </c>
      <c r="F272" s="54">
        <v>45353</v>
      </c>
      <c r="G272" s="78"/>
      <c r="H272" s="52">
        <v>571.05999999999995</v>
      </c>
      <c r="I272" s="52">
        <v>698.82399999999996</v>
      </c>
      <c r="J272" s="52">
        <v>1269.884</v>
      </c>
      <c r="K272"/>
      <c r="L272"/>
      <c r="M272"/>
      <c r="N272"/>
      <c r="O272"/>
      <c r="P272"/>
    </row>
    <row r="273" spans="1:16" ht="15.75" hidden="1" customHeight="1" outlineLevel="1" x14ac:dyDescent="0.3">
      <c r="B273" s="51">
        <v>45279</v>
      </c>
      <c r="C273" s="42"/>
      <c r="D273" s="52">
        <v>49023</v>
      </c>
      <c r="E273" s="50">
        <v>45540</v>
      </c>
      <c r="F273" s="54">
        <v>94563</v>
      </c>
      <c r="G273" s="78"/>
      <c r="H273" s="52">
        <v>1387.3509000000001</v>
      </c>
      <c r="I273" s="52">
        <v>1288.7819999999999</v>
      </c>
      <c r="J273" s="52">
        <v>2676.1329000000001</v>
      </c>
      <c r="K273"/>
      <c r="L273"/>
      <c r="M273"/>
      <c r="N273"/>
      <c r="O273"/>
      <c r="P273"/>
    </row>
    <row r="274" spans="1:16" ht="15.75" hidden="1" customHeight="1" outlineLevel="1" x14ac:dyDescent="0.3">
      <c r="B274" s="51">
        <v>45280</v>
      </c>
      <c r="C274" s="42"/>
      <c r="D274" s="52">
        <v>46180</v>
      </c>
      <c r="E274" s="50">
        <v>78473</v>
      </c>
      <c r="F274" s="54">
        <v>124653</v>
      </c>
      <c r="G274" s="78"/>
      <c r="H274" s="52">
        <v>1323.057</v>
      </c>
      <c r="I274" s="52">
        <v>2248.2514499999997</v>
      </c>
      <c r="J274" s="52">
        <v>3571.3084499999995</v>
      </c>
      <c r="K274"/>
      <c r="L274"/>
      <c r="M274"/>
      <c r="N274"/>
      <c r="O274"/>
      <c r="P274"/>
    </row>
    <row r="275" spans="1:16" ht="15.75" hidden="1" customHeight="1" outlineLevel="1" x14ac:dyDescent="0.3">
      <c r="B275" s="51">
        <v>45281</v>
      </c>
      <c r="C275" s="42"/>
      <c r="D275" s="52">
        <v>19114</v>
      </c>
      <c r="E275" s="50">
        <v>76646</v>
      </c>
      <c r="F275" s="54">
        <v>95760</v>
      </c>
      <c r="G275" s="78"/>
      <c r="H275" s="52">
        <v>542.83759999999995</v>
      </c>
      <c r="I275" s="52">
        <v>2176.7464</v>
      </c>
      <c r="J275" s="52">
        <v>2719.5839999999998</v>
      </c>
      <c r="K275"/>
      <c r="L275"/>
      <c r="M275"/>
      <c r="N275"/>
      <c r="O275"/>
      <c r="P275"/>
    </row>
    <row r="276" spans="1:16" ht="15.75" hidden="1" customHeight="1" outlineLevel="1" x14ac:dyDescent="0.3">
      <c r="B276" s="51">
        <v>45282</v>
      </c>
      <c r="C276" s="42"/>
      <c r="D276" s="52">
        <v>29104</v>
      </c>
      <c r="E276" s="50">
        <v>31387</v>
      </c>
      <c r="F276" s="54">
        <v>60491</v>
      </c>
      <c r="G276" s="78"/>
      <c r="H276" s="52">
        <v>836.74</v>
      </c>
      <c r="I276" s="52">
        <v>902.37625000000003</v>
      </c>
      <c r="J276" s="52">
        <v>1739.11625</v>
      </c>
      <c r="K276"/>
      <c r="L276"/>
      <c r="M276"/>
      <c r="N276"/>
      <c r="O276"/>
      <c r="P276"/>
    </row>
    <row r="277" spans="1:16" ht="15.75" hidden="1" customHeight="1" outlineLevel="1" x14ac:dyDescent="0.3">
      <c r="B277" s="51">
        <v>45287</v>
      </c>
      <c r="C277" s="42"/>
      <c r="D277" s="52">
        <v>52348</v>
      </c>
      <c r="E277" s="50">
        <v>31825</v>
      </c>
      <c r="F277" s="54">
        <v>84173</v>
      </c>
      <c r="G277" s="78"/>
      <c r="H277" s="52">
        <v>1494.5354000000002</v>
      </c>
      <c r="I277" s="52">
        <v>908.60374999999999</v>
      </c>
      <c r="J277" s="52">
        <v>2403.13915</v>
      </c>
      <c r="K277"/>
      <c r="L277"/>
      <c r="M277"/>
      <c r="N277"/>
      <c r="O277"/>
      <c r="P277"/>
    </row>
    <row r="278" spans="1:16" ht="15.75" hidden="1" customHeight="1" outlineLevel="1" x14ac:dyDescent="0.3">
      <c r="B278" s="51">
        <v>45288</v>
      </c>
      <c r="C278" s="42"/>
      <c r="D278" s="52">
        <v>19182</v>
      </c>
      <c r="E278" s="50">
        <v>7830</v>
      </c>
      <c r="F278" s="54">
        <v>27012</v>
      </c>
      <c r="G278" s="78"/>
      <c r="H278" s="52">
        <v>542.85059999999999</v>
      </c>
      <c r="I278" s="52">
        <v>221.589</v>
      </c>
      <c r="J278" s="52">
        <v>764.43959999999993</v>
      </c>
      <c r="K278"/>
      <c r="L278"/>
      <c r="M278"/>
      <c r="N278"/>
      <c r="O278"/>
      <c r="P278"/>
    </row>
    <row r="279" spans="1:16" ht="15.75" hidden="1" customHeight="1" outlineLevel="1" x14ac:dyDescent="0.3">
      <c r="B279" s="51">
        <v>45289</v>
      </c>
      <c r="C279" s="42"/>
      <c r="D279" s="52">
        <v>32516</v>
      </c>
      <c r="E279" s="50">
        <v>46045</v>
      </c>
      <c r="F279" s="54">
        <v>78561</v>
      </c>
      <c r="G279" s="78"/>
      <c r="H279" s="52">
        <v>920.20280000000002</v>
      </c>
      <c r="I279" s="52">
        <v>1303.0735</v>
      </c>
      <c r="J279" s="52">
        <v>2223.2763000000004</v>
      </c>
      <c r="K279"/>
      <c r="L279"/>
      <c r="M279"/>
      <c r="N279"/>
      <c r="O279"/>
      <c r="P279"/>
    </row>
    <row r="280" spans="1:16" ht="15.75" customHeight="1" collapsed="1" x14ac:dyDescent="0.3">
      <c r="B280" s="45"/>
      <c r="C280" s="42"/>
      <c r="D280" s="46"/>
      <c r="E280" s="46"/>
      <c r="F280" s="46"/>
      <c r="G280" s="42"/>
      <c r="H280" s="46"/>
      <c r="I280" s="46"/>
      <c r="J280" s="46"/>
    </row>
    <row r="281" spans="1:16" ht="25.2" customHeight="1" x14ac:dyDescent="0.3">
      <c r="A281" s="33"/>
      <c r="B281" s="56" t="s">
        <v>0</v>
      </c>
      <c r="C281" s="57"/>
      <c r="D281" s="58">
        <f xml:space="preserve"> AVERAGE(D7:D27,D30:D49,D52:D74,D77:D94,D97:D116,D119:D140,D143:D163,D166:D187,D190:D210,D213:D234,D237:D258,D261:D279)</f>
        <v>45297.577689243029</v>
      </c>
      <c r="E281" s="58">
        <f xml:space="preserve"> AVERAGE(E7:E27,E30:E49,E52:E74,E77:E94,E97:E116,E119:E140,E143:E163,E166:E187,E190:E210,E213:E234,E237:E258,E261:E279)</f>
        <v>49924.239043824702</v>
      </c>
      <c r="F281" s="58">
        <f xml:space="preserve"> AVERAGE(F7:F27,F30:F49,F52:F74,F77:F94,F97:F116,F119:F140,F143:F163,F166:F187,F190:F210,F213:F234,F237:F258,F261:F279)</f>
        <v>95221.816733067724</v>
      </c>
      <c r="G281" s="57"/>
      <c r="H281" s="58">
        <f xml:space="preserve"> AVERAGE(H7:H27,H30:H49,H52:H74,H77:H94,H97:H116,H119:H140,H143:H163,H166:H187,H190:H210,H213:H234,H237:H258,H261:H279)</f>
        <v>1142.2725928286861</v>
      </c>
      <c r="I281" s="58">
        <f xml:space="preserve"> AVERAGE(I7:I27,I30:I49,I52:I74,I77:I94,I97:I116,I119:I140,I143:I163,I166:I187,I190:I210,I213:I234,I237:I258,I261:I279)</f>
        <v>1278.6211529880486</v>
      </c>
      <c r="J281" s="58">
        <f xml:space="preserve"> AVERAGE(J7:J27,J30:J49,J52:J74,J77:J94,J97:J116,J119:J140,J143:J163,J166:J187,J190:J210,J213:J234,J237:J258,J261:J279)</f>
        <v>2420.8937458167334</v>
      </c>
    </row>
    <row r="282" spans="1:16" ht="15.75" customHeight="1" x14ac:dyDescent="0.3">
      <c r="B282" s="59"/>
      <c r="C282" s="57"/>
      <c r="D282" s="60"/>
      <c r="E282" s="60"/>
      <c r="F282" s="60"/>
      <c r="G282" s="57"/>
      <c r="H282" s="60"/>
      <c r="I282" s="60"/>
      <c r="J282" s="60"/>
    </row>
    <row r="283" spans="1:16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6" x14ac:dyDescent="0.3">
      <c r="B284" s="92" t="s">
        <v>10</v>
      </c>
      <c r="C284" s="92"/>
      <c r="D284" s="92"/>
      <c r="E284" s="92"/>
      <c r="F284" s="92"/>
      <c r="G284" s="92"/>
      <c r="H284" s="92"/>
      <c r="I284" s="92"/>
    </row>
    <row r="285" spans="1:16" x14ac:dyDescent="0.3">
      <c r="B285" s="92"/>
      <c r="C285" s="92"/>
      <c r="D285" s="92"/>
      <c r="E285" s="92"/>
      <c r="F285" s="92"/>
      <c r="G285" s="92"/>
      <c r="H285" s="92"/>
      <c r="I285" s="92"/>
    </row>
    <row r="286" spans="1:16" x14ac:dyDescent="0.3">
      <c r="B286" s="92"/>
      <c r="C286" s="92"/>
      <c r="D286" s="92"/>
      <c r="E286" s="92"/>
      <c r="F286" s="92"/>
      <c r="G286" s="92"/>
      <c r="H286" s="92"/>
      <c r="I286" s="92"/>
    </row>
    <row r="287" spans="1:16" x14ac:dyDescent="0.3">
      <c r="B287" s="77"/>
      <c r="C287" s="77"/>
      <c r="D287" s="77"/>
      <c r="E287" s="77"/>
      <c r="F287" s="77"/>
      <c r="G287" s="77"/>
      <c r="H287" s="77"/>
      <c r="I287" s="77"/>
    </row>
    <row r="288" spans="1:16" x14ac:dyDescent="0.3">
      <c r="B288" s="37" t="s">
        <v>2</v>
      </c>
      <c r="C288" s="38"/>
      <c r="D288" s="39"/>
    </row>
    <row r="289" spans="4:4" x14ac:dyDescent="0.3">
      <c r="D289"/>
    </row>
  </sheetData>
  <mergeCells count="1">
    <mergeCell ref="B284:I28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0"/>
  <sheetViews>
    <sheetView showGridLines="0" zoomScale="70" zoomScaleNormal="70" workbookViewId="0">
      <pane ySplit="4" topLeftCell="A5" activePane="bottomLeft" state="frozen"/>
      <selection pane="bottomLeft" activeCell="K190" sqref="K190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1" width="11.5546875" style="30" bestFit="1" customWidth="1"/>
    <col min="12" max="16384" width="8.88671875" style="30"/>
  </cols>
  <sheetData>
    <row r="1" spans="2:16" x14ac:dyDescent="0.3">
      <c r="B1" s="34"/>
      <c r="C1" s="35"/>
    </row>
    <row r="3" spans="2:16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6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6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6" x14ac:dyDescent="0.3">
      <c r="B6" s="48">
        <v>44562</v>
      </c>
      <c r="C6" s="42"/>
      <c r="D6" s="49">
        <f>AVERAGE(D7:D26)</f>
        <v>28355.85</v>
      </c>
      <c r="E6" s="49">
        <f>AVERAGE(E7:E26)</f>
        <v>28860.799999999999</v>
      </c>
      <c r="F6" s="53">
        <f>AVERAGE(F7:F26)</f>
        <v>57216.65</v>
      </c>
      <c r="G6" s="42"/>
      <c r="H6" s="55">
        <f>AVERAGE(H7:H26)</f>
        <v>427.90076399999998</v>
      </c>
      <c r="I6" s="49">
        <f>AVERAGE(I7:I26)</f>
        <v>440.65429200000005</v>
      </c>
      <c r="J6" s="49">
        <f>AVERAGE(J7:J26)</f>
        <v>868.55505600000015</v>
      </c>
    </row>
    <row r="7" spans="2:16" ht="15.75" hidden="1" customHeight="1" outlineLevel="1" x14ac:dyDescent="0.3">
      <c r="B7" s="51">
        <v>44565</v>
      </c>
      <c r="C7" s="42"/>
      <c r="D7" s="52">
        <v>37196</v>
      </c>
      <c r="E7" s="50">
        <v>32875</v>
      </c>
      <c r="F7" s="54">
        <v>70071</v>
      </c>
      <c r="G7" s="42"/>
      <c r="H7" s="52">
        <v>615.96576000000005</v>
      </c>
      <c r="I7" s="50">
        <v>544.41</v>
      </c>
      <c r="J7" s="50">
        <v>1160.3757599999999</v>
      </c>
      <c r="L7"/>
      <c r="M7"/>
      <c r="N7"/>
      <c r="O7"/>
      <c r="P7"/>
    </row>
    <row r="8" spans="2:16" ht="15.75" hidden="1" customHeight="1" outlineLevel="1" x14ac:dyDescent="0.3">
      <c r="B8" s="51">
        <v>44566</v>
      </c>
      <c r="C8" s="42"/>
      <c r="D8" s="52">
        <v>25033</v>
      </c>
      <c r="E8" s="50">
        <v>50901</v>
      </c>
      <c r="F8" s="54">
        <v>75934</v>
      </c>
      <c r="G8" s="42"/>
      <c r="H8" s="52">
        <v>413.04450000000003</v>
      </c>
      <c r="I8" s="50">
        <v>839.86649999999997</v>
      </c>
      <c r="J8" s="50">
        <v>1252.9110000000001</v>
      </c>
      <c r="L8"/>
      <c r="M8"/>
      <c r="N8"/>
      <c r="O8"/>
      <c r="P8"/>
    </row>
    <row r="9" spans="2:16" ht="15.75" hidden="1" customHeight="1" outlineLevel="1" x14ac:dyDescent="0.3">
      <c r="B9" s="51">
        <v>44567</v>
      </c>
      <c r="C9" s="42"/>
      <c r="D9" s="52">
        <v>16169</v>
      </c>
      <c r="E9" s="50">
        <v>55363</v>
      </c>
      <c r="F9" s="54">
        <v>71532</v>
      </c>
      <c r="G9" s="42"/>
      <c r="H9" s="52">
        <v>263.55470000000003</v>
      </c>
      <c r="I9" s="50">
        <v>902.41690000000006</v>
      </c>
      <c r="J9" s="50">
        <v>1165.9716000000001</v>
      </c>
      <c r="L9"/>
      <c r="M9"/>
      <c r="N9"/>
      <c r="O9"/>
      <c r="P9"/>
    </row>
    <row r="10" spans="2:16" ht="15.75" hidden="1" customHeight="1" outlineLevel="1" x14ac:dyDescent="0.3">
      <c r="B10" s="51">
        <v>44568</v>
      </c>
      <c r="C10" s="42"/>
      <c r="D10" s="52">
        <v>16591</v>
      </c>
      <c r="E10" s="50">
        <v>9692</v>
      </c>
      <c r="F10" s="54">
        <v>26283</v>
      </c>
      <c r="G10" s="42"/>
      <c r="H10" s="52">
        <v>267.11510000000004</v>
      </c>
      <c r="I10" s="50">
        <v>156.0412</v>
      </c>
      <c r="J10" s="50">
        <v>423.15630000000004</v>
      </c>
      <c r="L10"/>
      <c r="M10"/>
      <c r="N10"/>
      <c r="O10"/>
      <c r="P10"/>
    </row>
    <row r="11" spans="2:16" ht="15.75" hidden="1" customHeight="1" outlineLevel="1" x14ac:dyDescent="0.3">
      <c r="B11" s="51">
        <v>44571</v>
      </c>
      <c r="C11" s="42"/>
      <c r="D11" s="52">
        <v>18976</v>
      </c>
      <c r="E11" s="50">
        <v>12241</v>
      </c>
      <c r="F11" s="54">
        <v>31217</v>
      </c>
      <c r="G11" s="42"/>
      <c r="H11" s="52">
        <v>297.16415999999998</v>
      </c>
      <c r="I11" s="50">
        <v>191.69406000000001</v>
      </c>
      <c r="J11" s="50">
        <v>488.85822000000002</v>
      </c>
      <c r="L11"/>
      <c r="M11"/>
      <c r="N11"/>
      <c r="O11"/>
      <c r="P11"/>
    </row>
    <row r="12" spans="2:16" ht="15.75" hidden="1" customHeight="1" outlineLevel="1" x14ac:dyDescent="0.3">
      <c r="B12" s="51">
        <v>44572</v>
      </c>
      <c r="C12" s="42"/>
      <c r="D12" s="52">
        <v>50964</v>
      </c>
      <c r="E12" s="50">
        <v>39699</v>
      </c>
      <c r="F12" s="54">
        <v>90663</v>
      </c>
      <c r="G12" s="42"/>
      <c r="H12" s="52">
        <v>781.78776000000005</v>
      </c>
      <c r="I12" s="50">
        <v>608.98266000000001</v>
      </c>
      <c r="J12" s="50">
        <v>1390.7704199999998</v>
      </c>
      <c r="L12"/>
      <c r="M12"/>
      <c r="N12"/>
      <c r="O12"/>
      <c r="P12"/>
    </row>
    <row r="13" spans="2:16" ht="15.75" hidden="1" customHeight="1" outlineLevel="1" x14ac:dyDescent="0.3">
      <c r="B13" s="51">
        <v>44573</v>
      </c>
      <c r="C13" s="42"/>
      <c r="D13" s="52">
        <v>21866</v>
      </c>
      <c r="E13" s="50">
        <v>14591</v>
      </c>
      <c r="F13" s="54">
        <v>36457</v>
      </c>
      <c r="G13" s="42"/>
      <c r="H13" s="52">
        <v>345.4828</v>
      </c>
      <c r="I13" s="50">
        <v>230.5378</v>
      </c>
      <c r="J13" s="50">
        <v>576.02059999999994</v>
      </c>
      <c r="L13"/>
      <c r="M13"/>
      <c r="N13"/>
      <c r="O13"/>
      <c r="P13"/>
    </row>
    <row r="14" spans="2:16" ht="15.75" hidden="1" customHeight="1" outlineLevel="1" x14ac:dyDescent="0.3">
      <c r="B14" s="51">
        <v>44574</v>
      </c>
      <c r="C14" s="42"/>
      <c r="D14" s="52">
        <v>17196</v>
      </c>
      <c r="E14" s="50">
        <v>46054</v>
      </c>
      <c r="F14" s="54">
        <v>63250</v>
      </c>
      <c r="G14" s="42"/>
      <c r="H14" s="52">
        <v>273.41640000000001</v>
      </c>
      <c r="I14" s="50">
        <v>732.2586</v>
      </c>
      <c r="J14" s="50">
        <v>1005.675</v>
      </c>
      <c r="L14"/>
      <c r="M14"/>
      <c r="N14"/>
      <c r="O14"/>
      <c r="P14"/>
    </row>
    <row r="15" spans="2:16" ht="15.75" hidden="1" customHeight="1" outlineLevel="1" x14ac:dyDescent="0.3">
      <c r="B15" s="51">
        <v>44575</v>
      </c>
      <c r="C15" s="42"/>
      <c r="D15" s="52">
        <v>16591</v>
      </c>
      <c r="E15" s="50">
        <v>24150</v>
      </c>
      <c r="F15" s="54">
        <v>40741</v>
      </c>
      <c r="G15" s="42"/>
      <c r="H15" s="52">
        <v>263.13326000000001</v>
      </c>
      <c r="I15" s="50">
        <v>383.01900000000001</v>
      </c>
      <c r="J15" s="50">
        <v>646.15225999999996</v>
      </c>
      <c r="L15"/>
      <c r="M15"/>
      <c r="N15"/>
      <c r="O15"/>
      <c r="P15"/>
    </row>
    <row r="16" spans="2:16" ht="15.75" hidden="1" customHeight="1" outlineLevel="1" x14ac:dyDescent="0.3">
      <c r="B16" s="51">
        <v>44578</v>
      </c>
      <c r="C16" s="42"/>
      <c r="D16" s="52">
        <v>14554</v>
      </c>
      <c r="E16" s="50">
        <v>8952</v>
      </c>
      <c r="F16" s="54">
        <v>23506</v>
      </c>
      <c r="G16" s="42"/>
      <c r="H16" s="52">
        <v>225.58699999999999</v>
      </c>
      <c r="I16" s="50">
        <v>138.756</v>
      </c>
      <c r="J16" s="50">
        <v>364.34300000000002</v>
      </c>
      <c r="L16"/>
      <c r="M16"/>
      <c r="N16"/>
      <c r="O16"/>
      <c r="P16"/>
    </row>
    <row r="17" spans="2:16" ht="15.75" hidden="1" customHeight="1" outlineLevel="1" x14ac:dyDescent="0.3">
      <c r="B17" s="51">
        <v>44579</v>
      </c>
      <c r="C17" s="42"/>
      <c r="D17" s="52">
        <v>32010</v>
      </c>
      <c r="E17" s="50">
        <v>18414</v>
      </c>
      <c r="F17" s="54">
        <v>50424</v>
      </c>
      <c r="G17" s="42"/>
      <c r="H17" s="52">
        <v>487.83240000000001</v>
      </c>
      <c r="I17" s="50">
        <v>280.62935999999996</v>
      </c>
      <c r="J17" s="50">
        <v>768.46176000000003</v>
      </c>
      <c r="L17"/>
      <c r="M17"/>
      <c r="N17"/>
      <c r="O17"/>
      <c r="P17"/>
    </row>
    <row r="18" spans="2:16" ht="15.75" hidden="1" customHeight="1" outlineLevel="1" x14ac:dyDescent="0.3">
      <c r="B18" s="51">
        <v>44580</v>
      </c>
      <c r="C18" s="42"/>
      <c r="D18" s="52">
        <v>26644</v>
      </c>
      <c r="E18" s="50">
        <v>23731</v>
      </c>
      <c r="F18" s="54">
        <v>50375</v>
      </c>
      <c r="G18" s="42"/>
      <c r="H18" s="52">
        <v>409.78472000000005</v>
      </c>
      <c r="I18" s="50">
        <v>364.98278000000005</v>
      </c>
      <c r="J18" s="50">
        <v>774.76750000000004</v>
      </c>
      <c r="L18"/>
      <c r="M18"/>
      <c r="N18"/>
      <c r="O18"/>
      <c r="P18"/>
    </row>
    <row r="19" spans="2:16" ht="15.75" hidden="1" customHeight="1" outlineLevel="1" x14ac:dyDescent="0.3">
      <c r="B19" s="51">
        <v>44581</v>
      </c>
      <c r="C19" s="42"/>
      <c r="D19" s="52">
        <v>17813</v>
      </c>
      <c r="E19" s="50">
        <v>14486</v>
      </c>
      <c r="F19" s="54">
        <v>32299</v>
      </c>
      <c r="G19" s="42"/>
      <c r="H19" s="52">
        <v>270.04508000000004</v>
      </c>
      <c r="I19" s="50">
        <v>219.60776000000001</v>
      </c>
      <c r="J19" s="50">
        <v>489.65284000000003</v>
      </c>
      <c r="L19"/>
      <c r="M19"/>
      <c r="N19"/>
      <c r="O19"/>
      <c r="P19"/>
    </row>
    <row r="20" spans="2:16" ht="15.75" hidden="1" customHeight="1" outlineLevel="1" x14ac:dyDescent="0.3">
      <c r="B20" s="51">
        <v>44582</v>
      </c>
      <c r="C20" s="42"/>
      <c r="D20" s="52">
        <v>25959</v>
      </c>
      <c r="E20" s="50">
        <v>15601</v>
      </c>
      <c r="F20" s="54">
        <v>41560</v>
      </c>
      <c r="G20" s="42"/>
      <c r="H20" s="52">
        <v>385.75074000000001</v>
      </c>
      <c r="I20" s="50">
        <v>231.83085999999997</v>
      </c>
      <c r="J20" s="50">
        <v>617.58159999999998</v>
      </c>
      <c r="L20"/>
      <c r="M20"/>
      <c r="N20"/>
      <c r="O20"/>
      <c r="P20"/>
    </row>
    <row r="21" spans="2:16" ht="15.75" hidden="1" customHeight="1" outlineLevel="1" x14ac:dyDescent="0.3">
      <c r="B21" s="51">
        <v>44585</v>
      </c>
      <c r="C21" s="42"/>
      <c r="D21" s="52">
        <v>20350</v>
      </c>
      <c r="E21" s="50">
        <v>19735</v>
      </c>
      <c r="F21" s="54">
        <v>40085</v>
      </c>
      <c r="G21" s="42"/>
      <c r="H21" s="52">
        <v>290.19099999999997</v>
      </c>
      <c r="I21" s="50">
        <v>281.42109999999997</v>
      </c>
      <c r="J21" s="50">
        <v>571.61209999999994</v>
      </c>
      <c r="L21"/>
      <c r="M21"/>
      <c r="N21"/>
      <c r="O21"/>
      <c r="P21"/>
    </row>
    <row r="22" spans="2:16" ht="15.75" hidden="1" customHeight="1" outlineLevel="1" x14ac:dyDescent="0.3">
      <c r="B22" s="51">
        <v>44586</v>
      </c>
      <c r="C22" s="42"/>
      <c r="D22" s="52">
        <v>76237</v>
      </c>
      <c r="E22" s="50">
        <v>45278</v>
      </c>
      <c r="F22" s="54">
        <v>121515</v>
      </c>
      <c r="G22" s="42"/>
      <c r="H22" s="52">
        <v>1085.6148800000001</v>
      </c>
      <c r="I22" s="50">
        <v>644.75871999999993</v>
      </c>
      <c r="J22" s="50">
        <v>1730.3736000000001</v>
      </c>
      <c r="L22"/>
      <c r="M22"/>
      <c r="N22"/>
      <c r="O22"/>
      <c r="P22"/>
    </row>
    <row r="23" spans="2:16" ht="15.75" hidden="1" customHeight="1" outlineLevel="1" x14ac:dyDescent="0.3">
      <c r="B23" s="51">
        <v>44587</v>
      </c>
      <c r="C23" s="42"/>
      <c r="D23" s="52">
        <v>29264</v>
      </c>
      <c r="E23" s="50">
        <v>38764</v>
      </c>
      <c r="F23" s="54">
        <v>68028</v>
      </c>
      <c r="G23" s="42"/>
      <c r="H23" s="52">
        <v>416.71935999999999</v>
      </c>
      <c r="I23" s="50">
        <v>551.99936000000002</v>
      </c>
      <c r="J23" s="50">
        <v>968.71871999999996</v>
      </c>
      <c r="L23"/>
      <c r="M23"/>
      <c r="N23"/>
      <c r="O23"/>
      <c r="P23"/>
    </row>
    <row r="24" spans="2:16" ht="15.75" hidden="1" customHeight="1" outlineLevel="1" x14ac:dyDescent="0.3">
      <c r="B24" s="51">
        <v>44588</v>
      </c>
      <c r="C24" s="42"/>
      <c r="D24" s="52">
        <v>25709</v>
      </c>
      <c r="E24" s="50">
        <v>39702</v>
      </c>
      <c r="F24" s="54">
        <v>65411</v>
      </c>
      <c r="G24" s="42"/>
      <c r="H24" s="52">
        <v>366.09616000000005</v>
      </c>
      <c r="I24" s="50">
        <v>565.35648000000003</v>
      </c>
      <c r="J24" s="50">
        <v>931.45263999999997</v>
      </c>
      <c r="L24"/>
      <c r="M24"/>
      <c r="N24"/>
      <c r="O24"/>
      <c r="P24"/>
    </row>
    <row r="25" spans="2:16" ht="15.75" hidden="1" customHeight="1" outlineLevel="1" x14ac:dyDescent="0.3">
      <c r="B25" s="51">
        <v>44589</v>
      </c>
      <c r="C25" s="42"/>
      <c r="D25" s="52">
        <v>45147</v>
      </c>
      <c r="E25" s="50">
        <v>33057</v>
      </c>
      <c r="F25" s="54">
        <v>78204</v>
      </c>
      <c r="G25" s="42"/>
      <c r="H25" s="52">
        <v>636.57269999999994</v>
      </c>
      <c r="I25" s="50">
        <v>466.1037</v>
      </c>
      <c r="J25" s="50">
        <v>1102.6763999999998</v>
      </c>
      <c r="L25"/>
      <c r="M25"/>
      <c r="N25"/>
      <c r="O25"/>
      <c r="P25"/>
    </row>
    <row r="26" spans="2:16" ht="15.75" hidden="1" customHeight="1" outlineLevel="1" x14ac:dyDescent="0.3">
      <c r="B26" s="51">
        <v>44592</v>
      </c>
      <c r="C26" s="42"/>
      <c r="D26" s="52">
        <v>32848</v>
      </c>
      <c r="E26" s="50">
        <v>33930</v>
      </c>
      <c r="F26" s="54">
        <v>66778</v>
      </c>
      <c r="G26" s="42"/>
      <c r="H26" s="52">
        <v>463.15679999999998</v>
      </c>
      <c r="I26" s="50">
        <v>478.41300000000001</v>
      </c>
      <c r="J26" s="50">
        <v>941.56979999999999</v>
      </c>
      <c r="L26"/>
      <c r="M26"/>
      <c r="N26"/>
      <c r="O26"/>
      <c r="P26"/>
    </row>
    <row r="27" spans="2:16" ht="15.75" hidden="1" customHeight="1" outlineLevel="1" x14ac:dyDescent="0.3">
      <c r="B27" s="40"/>
      <c r="C27" s="42"/>
      <c r="D27" s="41"/>
      <c r="E27" s="41"/>
      <c r="F27" s="41"/>
      <c r="G27" s="42"/>
      <c r="H27" s="41"/>
      <c r="I27" s="41"/>
      <c r="J27" s="41"/>
    </row>
    <row r="28" spans="2:16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</row>
    <row r="29" spans="2:16" ht="15.75" customHeight="1" x14ac:dyDescent="0.3">
      <c r="B29" s="48">
        <v>44593</v>
      </c>
      <c r="C29" s="42"/>
      <c r="D29" s="49">
        <f>AVERAGE(D30:D49)</f>
        <v>46561.4</v>
      </c>
      <c r="E29" s="49">
        <f>AVERAGE(E30:E49)</f>
        <v>52144.4</v>
      </c>
      <c r="F29" s="53">
        <f>AVERAGE(F30:F49)</f>
        <v>98705.8</v>
      </c>
      <c r="G29" s="42"/>
      <c r="H29" s="55">
        <f>AVERAGE(H30:H49)</f>
        <v>654.51774799999998</v>
      </c>
      <c r="I29" s="49">
        <f>AVERAGE(I30:I49)</f>
        <v>721.40704200000005</v>
      </c>
      <c r="J29" s="49">
        <f>AVERAGE(J30:J49)</f>
        <v>1375.9247900000003</v>
      </c>
    </row>
    <row r="30" spans="2:16" ht="15.75" hidden="1" customHeight="1" outlineLevel="1" x14ac:dyDescent="0.3">
      <c r="B30" s="51">
        <v>44593</v>
      </c>
      <c r="C30" s="42"/>
      <c r="D30" s="52">
        <v>24229</v>
      </c>
      <c r="E30" s="50">
        <v>29252</v>
      </c>
      <c r="F30" s="54">
        <v>53481</v>
      </c>
      <c r="G30" s="42"/>
      <c r="H30" s="52">
        <v>351.80508000000003</v>
      </c>
      <c r="I30" s="50">
        <v>424.73903999999999</v>
      </c>
      <c r="J30" s="54">
        <v>776.54412000000002</v>
      </c>
      <c r="K30" s="65"/>
      <c r="L30"/>
      <c r="M30"/>
      <c r="N30"/>
      <c r="O30"/>
    </row>
    <row r="31" spans="2:16" ht="15.75" hidden="1" customHeight="1" outlineLevel="1" x14ac:dyDescent="0.3">
      <c r="B31" s="61">
        <v>44594</v>
      </c>
      <c r="C31" s="42"/>
      <c r="D31" s="52">
        <v>46513</v>
      </c>
      <c r="E31" s="50">
        <v>60465</v>
      </c>
      <c r="F31" s="54">
        <v>106978</v>
      </c>
      <c r="G31" s="42"/>
      <c r="H31" s="52">
        <v>681.88058000000001</v>
      </c>
      <c r="I31" s="50">
        <v>886.41690000000006</v>
      </c>
      <c r="J31" s="54">
        <v>1568.29748</v>
      </c>
      <c r="K31" s="65"/>
      <c r="L31"/>
      <c r="M31"/>
      <c r="N31"/>
      <c r="O31"/>
    </row>
    <row r="32" spans="2:16" ht="15.75" hidden="1" customHeight="1" outlineLevel="1" x14ac:dyDescent="0.3">
      <c r="B32" s="61">
        <v>44595</v>
      </c>
      <c r="C32" s="42"/>
      <c r="D32" s="52">
        <v>38519</v>
      </c>
      <c r="E32" s="50">
        <v>21269</v>
      </c>
      <c r="F32" s="54">
        <v>59788</v>
      </c>
      <c r="G32" s="42"/>
      <c r="H32" s="52">
        <v>571.62195999999994</v>
      </c>
      <c r="I32" s="50">
        <v>315.63196000000005</v>
      </c>
      <c r="J32" s="54">
        <v>887.25391999999999</v>
      </c>
      <c r="K32" s="65"/>
      <c r="L32"/>
      <c r="M32"/>
      <c r="N32"/>
      <c r="O32"/>
    </row>
    <row r="33" spans="2:15" ht="15.75" hidden="1" customHeight="1" outlineLevel="1" x14ac:dyDescent="0.3">
      <c r="B33" s="61">
        <v>44596</v>
      </c>
      <c r="C33" s="42"/>
      <c r="D33" s="52">
        <v>50983</v>
      </c>
      <c r="E33" s="50">
        <v>31136</v>
      </c>
      <c r="F33" s="54">
        <v>82119</v>
      </c>
      <c r="G33" s="42"/>
      <c r="H33" s="52">
        <v>737.21418000000006</v>
      </c>
      <c r="I33" s="50">
        <v>450.22656000000001</v>
      </c>
      <c r="J33" s="54">
        <v>1187.44074</v>
      </c>
      <c r="K33" s="65"/>
      <c r="L33"/>
      <c r="M33"/>
      <c r="N33"/>
      <c r="O33"/>
    </row>
    <row r="34" spans="2:15" ht="15.75" hidden="1" customHeight="1" outlineLevel="1" x14ac:dyDescent="0.3">
      <c r="B34" s="61">
        <v>44599</v>
      </c>
      <c r="C34" s="42"/>
      <c r="D34" s="52">
        <v>27760</v>
      </c>
      <c r="E34" s="50">
        <v>43465</v>
      </c>
      <c r="F34" s="54">
        <v>71225</v>
      </c>
      <c r="G34" s="42"/>
      <c r="H34" s="52">
        <v>420.28640000000001</v>
      </c>
      <c r="I34" s="50">
        <v>658.06009999999992</v>
      </c>
      <c r="J34" s="54">
        <v>1078.3465000000001</v>
      </c>
      <c r="K34" s="65"/>
      <c r="L34"/>
      <c r="M34"/>
      <c r="N34"/>
      <c r="O34"/>
    </row>
    <row r="35" spans="2:15" ht="15.75" hidden="1" customHeight="1" outlineLevel="1" x14ac:dyDescent="0.3">
      <c r="B35" s="61">
        <v>44600</v>
      </c>
      <c r="C35" s="42"/>
      <c r="D35" s="52">
        <v>33412</v>
      </c>
      <c r="E35" s="50">
        <v>27486</v>
      </c>
      <c r="F35" s="54">
        <v>60898</v>
      </c>
      <c r="G35" s="42"/>
      <c r="H35" s="52">
        <v>499.84352000000001</v>
      </c>
      <c r="I35" s="50">
        <v>411.19056</v>
      </c>
      <c r="J35" s="54">
        <v>911.03408000000013</v>
      </c>
      <c r="K35" s="65"/>
      <c r="L35"/>
      <c r="M35"/>
      <c r="N35"/>
      <c r="O35"/>
    </row>
    <row r="36" spans="2:15" ht="15.75" hidden="1" customHeight="1" outlineLevel="1" x14ac:dyDescent="0.3">
      <c r="B36" s="61">
        <v>44601</v>
      </c>
      <c r="C36" s="42"/>
      <c r="D36" s="52">
        <v>29262</v>
      </c>
      <c r="E36" s="50">
        <v>23598</v>
      </c>
      <c r="F36" s="54">
        <v>52860</v>
      </c>
      <c r="G36" s="42"/>
      <c r="H36" s="52">
        <v>455.90196000000003</v>
      </c>
      <c r="I36" s="50">
        <v>367.65684000000005</v>
      </c>
      <c r="J36" s="54">
        <v>823.55880000000002</v>
      </c>
      <c r="K36" s="65"/>
      <c r="L36"/>
      <c r="M36"/>
      <c r="N36"/>
      <c r="O36"/>
    </row>
    <row r="37" spans="2:15" ht="15.75" hidden="1" customHeight="1" outlineLevel="1" x14ac:dyDescent="0.3">
      <c r="B37" s="61">
        <v>44602</v>
      </c>
      <c r="C37" s="42"/>
      <c r="D37" s="52">
        <v>22103</v>
      </c>
      <c r="E37" s="50">
        <v>12394</v>
      </c>
      <c r="F37" s="54">
        <v>34497</v>
      </c>
      <c r="G37" s="42"/>
      <c r="H37" s="52">
        <v>349.66946000000002</v>
      </c>
      <c r="I37" s="50">
        <v>196.07308</v>
      </c>
      <c r="J37" s="54">
        <v>545.74254000000008</v>
      </c>
      <c r="K37" s="65"/>
      <c r="L37"/>
      <c r="M37"/>
      <c r="N37"/>
      <c r="O37"/>
    </row>
    <row r="38" spans="2:15" ht="15.75" hidden="1" customHeight="1" outlineLevel="1" x14ac:dyDescent="0.3">
      <c r="B38" s="61">
        <v>44603</v>
      </c>
      <c r="C38" s="42"/>
      <c r="D38" s="52">
        <v>18436</v>
      </c>
      <c r="E38" s="50">
        <v>14001</v>
      </c>
      <c r="F38" s="54">
        <v>32437</v>
      </c>
      <c r="G38" s="42"/>
      <c r="H38" s="52">
        <v>294.976</v>
      </c>
      <c r="I38" s="50">
        <v>224.01599999999999</v>
      </c>
      <c r="J38" s="54">
        <v>518.99199999999996</v>
      </c>
      <c r="K38" s="65"/>
      <c r="L38"/>
      <c r="M38"/>
      <c r="N38"/>
      <c r="O38"/>
    </row>
    <row r="39" spans="2:15" ht="15.75" hidden="1" customHeight="1" outlineLevel="1" x14ac:dyDescent="0.3">
      <c r="B39" s="61">
        <v>44606</v>
      </c>
      <c r="C39" s="42"/>
      <c r="D39" s="52">
        <v>29812</v>
      </c>
      <c r="E39" s="50">
        <v>37962</v>
      </c>
      <c r="F39" s="54">
        <v>67774</v>
      </c>
      <c r="G39" s="42"/>
      <c r="H39" s="52">
        <v>466.85591999999997</v>
      </c>
      <c r="I39" s="50">
        <v>594.48491999999999</v>
      </c>
      <c r="J39" s="54">
        <v>1061.3408400000001</v>
      </c>
      <c r="K39" s="65"/>
      <c r="L39"/>
      <c r="M39"/>
      <c r="N39"/>
      <c r="O39"/>
    </row>
    <row r="40" spans="2:15" ht="15.75" hidden="1" customHeight="1" outlineLevel="1" x14ac:dyDescent="0.3">
      <c r="B40" s="61">
        <v>44607</v>
      </c>
      <c r="C40" s="42"/>
      <c r="D40" s="52">
        <v>28621</v>
      </c>
      <c r="E40" s="50">
        <v>12386</v>
      </c>
      <c r="F40" s="54">
        <v>41007</v>
      </c>
      <c r="G40" s="42"/>
      <c r="H40" s="52">
        <v>466.52230000000003</v>
      </c>
      <c r="I40" s="50">
        <v>201.89180000000002</v>
      </c>
      <c r="J40" s="54">
        <v>668.41409999999996</v>
      </c>
      <c r="K40" s="65"/>
      <c r="L40"/>
      <c r="M40"/>
      <c r="N40"/>
      <c r="O40"/>
    </row>
    <row r="41" spans="2:15" ht="15.75" hidden="1" customHeight="1" outlineLevel="1" x14ac:dyDescent="0.3">
      <c r="B41" s="61">
        <v>44608</v>
      </c>
      <c r="C41" s="42"/>
      <c r="D41" s="52">
        <v>20994</v>
      </c>
      <c r="E41" s="50">
        <v>30854</v>
      </c>
      <c r="F41" s="54">
        <v>51848</v>
      </c>
      <c r="G41" s="42"/>
      <c r="H41" s="52">
        <v>329.60579999999999</v>
      </c>
      <c r="I41" s="50">
        <v>484.40780000000001</v>
      </c>
      <c r="J41" s="54">
        <v>814.0136</v>
      </c>
      <c r="K41" s="65"/>
      <c r="L41"/>
      <c r="M41"/>
      <c r="N41"/>
      <c r="O41"/>
    </row>
    <row r="42" spans="2:15" ht="15.75" hidden="1" customHeight="1" outlineLevel="1" x14ac:dyDescent="0.3">
      <c r="B42" s="61">
        <v>44609</v>
      </c>
      <c r="C42" s="42"/>
      <c r="D42" s="52">
        <v>55854</v>
      </c>
      <c r="E42" s="50">
        <v>34904</v>
      </c>
      <c r="F42" s="54">
        <v>90758</v>
      </c>
      <c r="G42" s="42"/>
      <c r="H42" s="52">
        <v>829.99043999999992</v>
      </c>
      <c r="I42" s="50">
        <v>518.67344000000003</v>
      </c>
      <c r="J42" s="54">
        <v>1348.6638799999998</v>
      </c>
      <c r="K42" s="65"/>
      <c r="L42"/>
      <c r="M42"/>
      <c r="N42"/>
      <c r="O42"/>
    </row>
    <row r="43" spans="2:15" ht="15.75" hidden="1" customHeight="1" outlineLevel="1" x14ac:dyDescent="0.3">
      <c r="B43" s="61">
        <v>44610</v>
      </c>
      <c r="C43" s="42"/>
      <c r="D43" s="52">
        <v>59893</v>
      </c>
      <c r="E43" s="50">
        <v>84273</v>
      </c>
      <c r="F43" s="54">
        <v>144166</v>
      </c>
      <c r="G43" s="42"/>
      <c r="H43" s="52">
        <v>898.39499999999998</v>
      </c>
      <c r="I43" s="50">
        <v>1264.095</v>
      </c>
      <c r="J43" s="54">
        <v>2162.4899999999998</v>
      </c>
      <c r="K43" s="65"/>
      <c r="L43"/>
      <c r="M43"/>
      <c r="N43"/>
      <c r="O43"/>
    </row>
    <row r="44" spans="2:15" ht="15.75" hidden="1" customHeight="1" outlineLevel="1" x14ac:dyDescent="0.3">
      <c r="B44" s="61">
        <v>44613</v>
      </c>
      <c r="C44" s="42"/>
      <c r="D44" s="52">
        <v>69743</v>
      </c>
      <c r="E44" s="50">
        <v>29212</v>
      </c>
      <c r="F44" s="54">
        <v>98955</v>
      </c>
      <c r="G44" s="42"/>
      <c r="H44" s="52">
        <v>963.84825999999998</v>
      </c>
      <c r="I44" s="50">
        <v>403.70984000000004</v>
      </c>
      <c r="J44" s="54">
        <v>1367.5581000000002</v>
      </c>
      <c r="K44" s="65"/>
      <c r="L44"/>
      <c r="M44"/>
      <c r="N44"/>
      <c r="O44"/>
    </row>
    <row r="45" spans="2:15" ht="15.75" hidden="1" customHeight="1" outlineLevel="1" x14ac:dyDescent="0.3">
      <c r="B45" s="61">
        <v>44614</v>
      </c>
      <c r="C45" s="42"/>
      <c r="D45" s="52">
        <v>103655</v>
      </c>
      <c r="E45" s="50">
        <v>109910</v>
      </c>
      <c r="F45" s="54">
        <v>213565</v>
      </c>
      <c r="G45" s="42"/>
      <c r="H45" s="52">
        <v>1451.17</v>
      </c>
      <c r="I45" s="50">
        <v>1538.74</v>
      </c>
      <c r="J45" s="54">
        <v>2989.91</v>
      </c>
      <c r="K45" s="65"/>
      <c r="L45"/>
      <c r="M45"/>
      <c r="N45"/>
      <c r="O45"/>
    </row>
    <row r="46" spans="2:15" ht="15.75" hidden="1" customHeight="1" outlineLevel="1" x14ac:dyDescent="0.3">
      <c r="B46" s="61">
        <v>44615</v>
      </c>
      <c r="C46" s="42"/>
      <c r="D46" s="52">
        <v>26684</v>
      </c>
      <c r="E46" s="50">
        <v>118794</v>
      </c>
      <c r="F46" s="54">
        <v>145478</v>
      </c>
      <c r="G46" s="42"/>
      <c r="H46" s="52">
        <v>361.30135999999999</v>
      </c>
      <c r="I46" s="50">
        <v>1608.4707599999999</v>
      </c>
      <c r="J46" s="54">
        <v>1969.7721199999999</v>
      </c>
      <c r="K46" s="65"/>
      <c r="L46"/>
      <c r="M46"/>
      <c r="N46"/>
      <c r="O46"/>
    </row>
    <row r="47" spans="2:15" ht="15.75" hidden="1" customHeight="1" outlineLevel="1" x14ac:dyDescent="0.3">
      <c r="B47" s="61">
        <v>44616</v>
      </c>
      <c r="C47" s="42"/>
      <c r="D47" s="52">
        <v>67160</v>
      </c>
      <c r="E47" s="50">
        <v>45941</v>
      </c>
      <c r="F47" s="54">
        <v>113101</v>
      </c>
      <c r="G47" s="42"/>
      <c r="H47" s="52">
        <v>812.63599999999997</v>
      </c>
      <c r="I47" s="50">
        <v>555.88609999999994</v>
      </c>
      <c r="J47" s="54">
        <v>1368.5220999999999</v>
      </c>
      <c r="K47" s="65"/>
      <c r="L47"/>
      <c r="M47"/>
      <c r="N47"/>
      <c r="O47"/>
    </row>
    <row r="48" spans="2:15" ht="15.75" hidden="1" customHeight="1" outlineLevel="1" x14ac:dyDescent="0.3">
      <c r="B48" s="61">
        <v>44617</v>
      </c>
      <c r="C48" s="42"/>
      <c r="D48" s="52">
        <v>67438</v>
      </c>
      <c r="E48" s="50">
        <v>62369</v>
      </c>
      <c r="F48" s="54">
        <v>129807</v>
      </c>
      <c r="G48" s="42"/>
      <c r="H48" s="52">
        <v>822.74360000000001</v>
      </c>
      <c r="I48" s="50">
        <v>760.90179999999998</v>
      </c>
      <c r="J48" s="54">
        <v>1583.6453999999999</v>
      </c>
      <c r="K48" s="65"/>
      <c r="L48"/>
      <c r="M48"/>
      <c r="N48"/>
      <c r="O48"/>
    </row>
    <row r="49" spans="2:15" ht="15.75" hidden="1" customHeight="1" outlineLevel="1" x14ac:dyDescent="0.3">
      <c r="B49" s="61">
        <v>44620</v>
      </c>
      <c r="C49" s="42"/>
      <c r="D49" s="52">
        <v>110157</v>
      </c>
      <c r="E49" s="50">
        <v>213217</v>
      </c>
      <c r="F49" s="54">
        <v>323374</v>
      </c>
      <c r="G49" s="42"/>
      <c r="H49" s="52">
        <v>1324.0871399999999</v>
      </c>
      <c r="I49" s="50">
        <v>2562.86834</v>
      </c>
      <c r="J49" s="54">
        <v>3886.9554800000001</v>
      </c>
      <c r="K49" s="65"/>
      <c r="L49"/>
      <c r="M49"/>
      <c r="N49"/>
      <c r="O49"/>
    </row>
    <row r="50" spans="2:15" ht="15.75" hidden="1" customHeight="1" outlineLevel="1" x14ac:dyDescent="0.3">
      <c r="B50" s="62"/>
      <c r="C50" s="42"/>
      <c r="D50" s="63"/>
      <c r="E50" s="63"/>
      <c r="F50" s="64"/>
      <c r="G50" s="42"/>
      <c r="H50" s="63"/>
      <c r="I50" s="63"/>
      <c r="J50" s="64"/>
      <c r="L50"/>
      <c r="M50"/>
      <c r="N50"/>
      <c r="O50"/>
    </row>
    <row r="51" spans="2:15" ht="15.75" customHeight="1" collapsed="1" x14ac:dyDescent="0.3">
      <c r="B51" s="62"/>
      <c r="C51" s="42"/>
      <c r="D51" s="63"/>
      <c r="E51" s="63"/>
      <c r="F51" s="64"/>
      <c r="G51" s="42"/>
      <c r="H51" s="63"/>
      <c r="I51" s="63"/>
      <c r="J51" s="64"/>
    </row>
    <row r="52" spans="2:15" ht="15.75" customHeight="1" x14ac:dyDescent="0.3">
      <c r="B52" s="48">
        <v>44621</v>
      </c>
      <c r="C52" s="42"/>
      <c r="D52" s="49">
        <f>AVERAGE(D53:D76)</f>
        <v>68059.565217391311</v>
      </c>
      <c r="E52" s="49">
        <f>AVERAGE(E53:E76)</f>
        <v>77874.391304347824</v>
      </c>
      <c r="F52" s="53">
        <f>AVERAGE(F53:F76)</f>
        <v>145933.95652173914</v>
      </c>
      <c r="G52" s="42"/>
      <c r="H52" s="55">
        <f>AVERAGE(H53:H76)</f>
        <v>704.78340869565216</v>
      </c>
      <c r="I52" s="49">
        <f>AVERAGE(I53:I76)</f>
        <v>807.15017521739151</v>
      </c>
      <c r="J52" s="49">
        <f>AVERAGE(J53:J76)</f>
        <v>1511.9335839130435</v>
      </c>
    </row>
    <row r="53" spans="2:15" ht="15.75" hidden="1" customHeight="1" outlineLevel="1" x14ac:dyDescent="0.3">
      <c r="B53" s="51">
        <v>44621</v>
      </c>
      <c r="C53" s="42"/>
      <c r="D53" s="52">
        <v>52190</v>
      </c>
      <c r="E53" s="50">
        <v>119969</v>
      </c>
      <c r="F53" s="54">
        <v>172159</v>
      </c>
      <c r="G53" s="42"/>
      <c r="H53" s="52">
        <v>614.79819999999995</v>
      </c>
      <c r="I53" s="50">
        <v>1413.2348199999999</v>
      </c>
      <c r="J53" s="54">
        <v>2028.0330199999999</v>
      </c>
      <c r="L53"/>
      <c r="M53"/>
      <c r="N53"/>
      <c r="O53"/>
    </row>
    <row r="54" spans="2:15" ht="15.75" hidden="1" customHeight="1" outlineLevel="1" x14ac:dyDescent="0.3">
      <c r="B54" s="61">
        <v>44622</v>
      </c>
      <c r="C54" s="42"/>
      <c r="D54" s="52">
        <v>45426</v>
      </c>
      <c r="E54" s="50">
        <v>85254</v>
      </c>
      <c r="F54" s="54">
        <v>130680</v>
      </c>
      <c r="G54" s="42"/>
      <c r="H54" s="52">
        <v>508.77119999999996</v>
      </c>
      <c r="I54" s="50">
        <v>954.84479999999996</v>
      </c>
      <c r="J54" s="54">
        <v>1463.616</v>
      </c>
      <c r="L54"/>
      <c r="M54"/>
      <c r="N54"/>
      <c r="O54"/>
    </row>
    <row r="55" spans="2:15" ht="15.75" hidden="1" customHeight="1" outlineLevel="1" x14ac:dyDescent="0.3">
      <c r="B55" s="61">
        <v>44623</v>
      </c>
      <c r="C55" s="42"/>
      <c r="D55" s="52">
        <v>119285</v>
      </c>
      <c r="E55" s="50">
        <v>137708</v>
      </c>
      <c r="F55" s="54">
        <v>256993</v>
      </c>
      <c r="G55" s="42"/>
      <c r="H55" s="52">
        <v>1331.2206000000001</v>
      </c>
      <c r="I55" s="50">
        <v>1536.8212800000001</v>
      </c>
      <c r="J55" s="54">
        <v>2868.0418799999998</v>
      </c>
      <c r="L55"/>
      <c r="M55"/>
      <c r="N55"/>
      <c r="O55"/>
    </row>
    <row r="56" spans="2:15" ht="15.75" hidden="1" customHeight="1" outlineLevel="1" x14ac:dyDescent="0.3">
      <c r="B56" s="61">
        <v>44624</v>
      </c>
      <c r="C56" s="42"/>
      <c r="D56" s="52">
        <v>70510</v>
      </c>
      <c r="E56" s="50">
        <v>49860</v>
      </c>
      <c r="F56" s="54">
        <v>120370</v>
      </c>
      <c r="G56" s="42"/>
      <c r="H56" s="52">
        <v>676.89599999999996</v>
      </c>
      <c r="I56" s="50">
        <v>478.65600000000001</v>
      </c>
      <c r="J56" s="54">
        <v>1155.5519999999999</v>
      </c>
      <c r="L56"/>
      <c r="M56"/>
      <c r="N56"/>
      <c r="O56"/>
    </row>
    <row r="57" spans="2:15" ht="15.75" hidden="1" customHeight="1" outlineLevel="1" x14ac:dyDescent="0.3">
      <c r="B57" s="61">
        <v>44627</v>
      </c>
      <c r="C57" s="42"/>
      <c r="D57" s="52">
        <v>123508</v>
      </c>
      <c r="E57" s="50">
        <v>58461</v>
      </c>
      <c r="F57" s="54">
        <v>181969</v>
      </c>
      <c r="G57" s="42"/>
      <c r="H57" s="52">
        <v>1112.80708</v>
      </c>
      <c r="I57" s="50">
        <v>526.73361</v>
      </c>
      <c r="J57" s="54">
        <v>1639.54069</v>
      </c>
      <c r="L57"/>
      <c r="M57"/>
      <c r="N57"/>
      <c r="O57"/>
    </row>
    <row r="58" spans="2:15" ht="15.75" hidden="1" customHeight="1" outlineLevel="1" x14ac:dyDescent="0.3">
      <c r="B58" s="61">
        <v>44628</v>
      </c>
      <c r="C58" s="42"/>
      <c r="D58" s="52">
        <v>81765</v>
      </c>
      <c r="E58" s="50">
        <v>61277</v>
      </c>
      <c r="F58" s="54">
        <v>143042</v>
      </c>
      <c r="G58" s="42"/>
      <c r="H58" s="52">
        <v>766.13804999999991</v>
      </c>
      <c r="I58" s="50">
        <v>574.16548999999998</v>
      </c>
      <c r="J58" s="54">
        <v>1340.3035399999999</v>
      </c>
      <c r="L58"/>
      <c r="M58"/>
      <c r="N58"/>
      <c r="O58"/>
    </row>
    <row r="59" spans="2:15" ht="15.75" hidden="1" customHeight="1" outlineLevel="1" x14ac:dyDescent="0.3">
      <c r="B59" s="61">
        <v>44629</v>
      </c>
      <c r="C59" s="42"/>
      <c r="D59" s="52">
        <v>81369</v>
      </c>
      <c r="E59" s="50">
        <v>217701</v>
      </c>
      <c r="F59" s="54">
        <v>299070</v>
      </c>
      <c r="G59" s="42"/>
      <c r="H59" s="52">
        <v>790.0929900000001</v>
      </c>
      <c r="I59" s="50">
        <v>2113.87671</v>
      </c>
      <c r="J59" s="54">
        <v>2903.9697000000001</v>
      </c>
      <c r="L59"/>
      <c r="M59"/>
      <c r="N59"/>
      <c r="O59"/>
    </row>
    <row r="60" spans="2:15" ht="15.75" hidden="1" customHeight="1" outlineLevel="1" x14ac:dyDescent="0.3">
      <c r="B60" s="61">
        <v>44630</v>
      </c>
      <c r="C60" s="42"/>
      <c r="D60" s="52">
        <v>106663</v>
      </c>
      <c r="E60" s="50">
        <v>137761</v>
      </c>
      <c r="F60" s="54">
        <v>244424</v>
      </c>
      <c r="G60" s="42"/>
      <c r="H60" s="52">
        <v>1062.36348</v>
      </c>
      <c r="I60" s="50">
        <v>1372.0995600000001</v>
      </c>
      <c r="J60" s="54">
        <v>2434.4630400000001</v>
      </c>
      <c r="L60"/>
      <c r="M60"/>
      <c r="N60"/>
      <c r="O60"/>
    </row>
    <row r="61" spans="2:15" ht="15.75" hidden="1" customHeight="1" outlineLevel="1" x14ac:dyDescent="0.3">
      <c r="B61" s="61">
        <v>44631</v>
      </c>
      <c r="C61" s="42"/>
      <c r="D61" s="52">
        <v>43618</v>
      </c>
      <c r="E61" s="50">
        <v>42210</v>
      </c>
      <c r="F61" s="54">
        <v>85828</v>
      </c>
      <c r="G61" s="42"/>
      <c r="H61" s="52">
        <v>446.64832000000001</v>
      </c>
      <c r="I61" s="50">
        <v>432.23040000000003</v>
      </c>
      <c r="J61" s="54">
        <v>878.87871999999993</v>
      </c>
      <c r="L61"/>
      <c r="M61"/>
      <c r="N61"/>
      <c r="O61"/>
    </row>
    <row r="62" spans="2:15" ht="15.75" hidden="1" customHeight="1" outlineLevel="1" x14ac:dyDescent="0.3">
      <c r="B62" s="61">
        <v>44634</v>
      </c>
      <c r="C62" s="42"/>
      <c r="D62" s="52">
        <v>54432</v>
      </c>
      <c r="E62" s="50">
        <v>258976</v>
      </c>
      <c r="F62" s="54">
        <v>313408</v>
      </c>
      <c r="G62" s="42"/>
      <c r="H62" s="52">
        <v>544.32000000000005</v>
      </c>
      <c r="I62" s="50">
        <v>2589.7600000000002</v>
      </c>
      <c r="J62" s="54">
        <v>3134.08</v>
      </c>
      <c r="L62"/>
      <c r="M62"/>
      <c r="N62"/>
      <c r="O62"/>
    </row>
    <row r="63" spans="2:15" ht="15.75" hidden="1" customHeight="1" outlineLevel="1" x14ac:dyDescent="0.3">
      <c r="B63" s="61">
        <v>44635</v>
      </c>
      <c r="C63" s="42"/>
      <c r="D63" s="52">
        <v>32486</v>
      </c>
      <c r="E63" s="50">
        <v>51421</v>
      </c>
      <c r="F63" s="54">
        <v>83907</v>
      </c>
      <c r="G63" s="42"/>
      <c r="H63" s="52">
        <v>324.86</v>
      </c>
      <c r="I63" s="50">
        <v>514.21</v>
      </c>
      <c r="J63" s="54">
        <v>839.07</v>
      </c>
      <c r="L63"/>
      <c r="M63"/>
      <c r="N63"/>
      <c r="O63"/>
    </row>
    <row r="64" spans="2:15" ht="15.75" hidden="1" customHeight="1" outlineLevel="1" x14ac:dyDescent="0.3">
      <c r="B64" s="61">
        <v>44636</v>
      </c>
      <c r="C64" s="42"/>
      <c r="D64" s="52">
        <v>102501</v>
      </c>
      <c r="E64" s="50">
        <v>50508</v>
      </c>
      <c r="F64" s="54">
        <v>153009</v>
      </c>
      <c r="G64" s="42"/>
      <c r="H64" s="52">
        <v>1025.01</v>
      </c>
      <c r="I64" s="50">
        <v>505.08</v>
      </c>
      <c r="J64" s="54">
        <v>1530.09</v>
      </c>
      <c r="L64"/>
      <c r="M64"/>
      <c r="N64"/>
      <c r="O64"/>
    </row>
    <row r="65" spans="2:15" ht="15.75" hidden="1" customHeight="1" outlineLevel="1" x14ac:dyDescent="0.3">
      <c r="B65" s="61">
        <v>44637</v>
      </c>
      <c r="C65" s="42"/>
      <c r="D65" s="52">
        <v>80247</v>
      </c>
      <c r="E65" s="50">
        <v>36840</v>
      </c>
      <c r="F65" s="54">
        <v>117087</v>
      </c>
      <c r="G65" s="42"/>
      <c r="H65" s="52">
        <v>834.56880000000001</v>
      </c>
      <c r="I65" s="50">
        <v>383.13600000000002</v>
      </c>
      <c r="J65" s="54">
        <v>1217.7048</v>
      </c>
      <c r="L65"/>
      <c r="M65"/>
      <c r="N65"/>
      <c r="O65"/>
    </row>
    <row r="66" spans="2:15" ht="15.75" hidden="1" customHeight="1" outlineLevel="1" x14ac:dyDescent="0.3">
      <c r="B66" s="61">
        <v>44638</v>
      </c>
      <c r="C66" s="42"/>
      <c r="D66" s="52">
        <v>129610</v>
      </c>
      <c r="E66" s="50">
        <v>28264</v>
      </c>
      <c r="F66" s="54">
        <v>157874</v>
      </c>
      <c r="G66" s="42"/>
      <c r="H66" s="52">
        <v>1373.866</v>
      </c>
      <c r="I66" s="50">
        <v>299.59839999999997</v>
      </c>
      <c r="J66" s="54">
        <v>1673.4643999999998</v>
      </c>
      <c r="L66"/>
      <c r="M66"/>
      <c r="N66"/>
      <c r="O66"/>
    </row>
    <row r="67" spans="2:15" ht="15.75" hidden="1" customHeight="1" outlineLevel="1" x14ac:dyDescent="0.3">
      <c r="B67" s="61">
        <v>44641</v>
      </c>
      <c r="C67" s="42"/>
      <c r="D67" s="52">
        <v>34781</v>
      </c>
      <c r="E67" s="50">
        <v>19947</v>
      </c>
      <c r="F67" s="54">
        <v>54728</v>
      </c>
      <c r="G67" s="42"/>
      <c r="H67" s="52">
        <v>358.93991999999997</v>
      </c>
      <c r="I67" s="50">
        <v>205.85304000000002</v>
      </c>
      <c r="J67" s="54">
        <v>564.79295999999999</v>
      </c>
      <c r="L67"/>
      <c r="M67"/>
      <c r="N67"/>
      <c r="O67"/>
    </row>
    <row r="68" spans="2:15" ht="15.75" hidden="1" customHeight="1" outlineLevel="1" x14ac:dyDescent="0.3">
      <c r="B68" s="61">
        <v>44642</v>
      </c>
      <c r="C68" s="42"/>
      <c r="D68" s="52">
        <v>24601</v>
      </c>
      <c r="E68" s="50">
        <v>28561</v>
      </c>
      <c r="F68" s="54">
        <v>53162</v>
      </c>
      <c r="G68" s="42"/>
      <c r="H68" s="52">
        <v>258.31049999999999</v>
      </c>
      <c r="I68" s="50">
        <v>299.89049999999997</v>
      </c>
      <c r="J68" s="54">
        <v>558.20100000000002</v>
      </c>
      <c r="L68"/>
      <c r="M68"/>
      <c r="N68"/>
      <c r="O68"/>
    </row>
    <row r="69" spans="2:15" ht="15.75" hidden="1" customHeight="1" outlineLevel="1" x14ac:dyDescent="0.3">
      <c r="B69" s="61">
        <v>44643</v>
      </c>
      <c r="C69" s="42"/>
      <c r="D69" s="52">
        <v>53022</v>
      </c>
      <c r="E69" s="50">
        <v>52290</v>
      </c>
      <c r="F69" s="54">
        <v>105312</v>
      </c>
      <c r="G69" s="42"/>
      <c r="H69" s="52">
        <v>554.61012000000005</v>
      </c>
      <c r="I69" s="50">
        <v>546.95339999999999</v>
      </c>
      <c r="J69" s="54">
        <v>1101.5635199999999</v>
      </c>
      <c r="L69"/>
      <c r="M69"/>
      <c r="N69"/>
      <c r="O69"/>
    </row>
    <row r="70" spans="2:15" ht="15.75" hidden="1" customHeight="1" outlineLevel="1" x14ac:dyDescent="0.3">
      <c r="B70" s="61">
        <v>44644</v>
      </c>
      <c r="C70" s="42"/>
      <c r="D70" s="52">
        <v>18840</v>
      </c>
      <c r="E70" s="50">
        <v>47507</v>
      </c>
      <c r="F70" s="54">
        <v>66347</v>
      </c>
      <c r="G70" s="42"/>
      <c r="H70" s="52">
        <v>195.93600000000001</v>
      </c>
      <c r="I70" s="50">
        <v>494.07279999999997</v>
      </c>
      <c r="J70" s="54">
        <v>690.00880000000006</v>
      </c>
      <c r="L70"/>
      <c r="M70"/>
      <c r="N70"/>
      <c r="O70"/>
    </row>
    <row r="71" spans="2:15" ht="15.75" hidden="1" customHeight="1" outlineLevel="1" x14ac:dyDescent="0.3">
      <c r="B71" s="61">
        <v>44645</v>
      </c>
      <c r="C71" s="42"/>
      <c r="D71" s="52">
        <v>23686</v>
      </c>
      <c r="E71" s="50">
        <v>32951</v>
      </c>
      <c r="F71" s="54">
        <v>56637</v>
      </c>
      <c r="G71" s="42"/>
      <c r="H71" s="52">
        <v>247.28183999999999</v>
      </c>
      <c r="I71" s="50">
        <v>344.00844000000001</v>
      </c>
      <c r="J71" s="54">
        <v>591.29028000000005</v>
      </c>
      <c r="L71"/>
      <c r="M71"/>
      <c r="N71"/>
      <c r="O71"/>
    </row>
    <row r="72" spans="2:15" ht="15.75" hidden="1" customHeight="1" outlineLevel="1" x14ac:dyDescent="0.3">
      <c r="B72" s="61">
        <v>44648</v>
      </c>
      <c r="C72" s="42"/>
      <c r="D72" s="52">
        <v>37406</v>
      </c>
      <c r="E72" s="50">
        <v>110205</v>
      </c>
      <c r="F72" s="54">
        <v>147611</v>
      </c>
      <c r="G72" s="42"/>
      <c r="H72" s="52">
        <v>389.0224</v>
      </c>
      <c r="I72" s="50">
        <v>1146.1320000000001</v>
      </c>
      <c r="J72" s="54">
        <v>1535.1544000000001</v>
      </c>
      <c r="L72"/>
      <c r="M72"/>
      <c r="N72"/>
      <c r="O72"/>
    </row>
    <row r="73" spans="2:15" ht="15.75" hidden="1" customHeight="1" outlineLevel="1" x14ac:dyDescent="0.3">
      <c r="B73" s="61">
        <v>44649</v>
      </c>
      <c r="C73" s="42"/>
      <c r="D73" s="52">
        <v>66815</v>
      </c>
      <c r="E73" s="50">
        <v>45912</v>
      </c>
      <c r="F73" s="54">
        <v>112727</v>
      </c>
      <c r="G73" s="42"/>
      <c r="H73" s="52">
        <v>781.7355</v>
      </c>
      <c r="I73" s="50">
        <v>537.17039999999997</v>
      </c>
      <c r="J73" s="54">
        <v>1318.9059</v>
      </c>
      <c r="L73"/>
      <c r="M73"/>
      <c r="N73"/>
      <c r="O73"/>
    </row>
    <row r="74" spans="2:15" ht="15.75" hidden="1" customHeight="1" outlineLevel="1" x14ac:dyDescent="0.3">
      <c r="B74" s="61">
        <v>44650</v>
      </c>
      <c r="C74" s="42"/>
      <c r="D74" s="52">
        <v>52040</v>
      </c>
      <c r="E74" s="50">
        <v>51973</v>
      </c>
      <c r="F74" s="54">
        <v>104013</v>
      </c>
      <c r="G74" s="42"/>
      <c r="H74" s="52">
        <v>575.56240000000003</v>
      </c>
      <c r="I74" s="50">
        <v>574.82137999999998</v>
      </c>
      <c r="J74" s="54">
        <v>1150.3837800000001</v>
      </c>
      <c r="L74"/>
      <c r="M74"/>
      <c r="N74"/>
      <c r="O74"/>
    </row>
    <row r="75" spans="2:15" ht="15.75" hidden="1" customHeight="1" outlineLevel="1" x14ac:dyDescent="0.3">
      <c r="B75" s="61">
        <v>44651</v>
      </c>
      <c r="C75" s="42"/>
      <c r="D75" s="52">
        <v>130569</v>
      </c>
      <c r="E75" s="50">
        <v>65555</v>
      </c>
      <c r="F75" s="54">
        <v>196124</v>
      </c>
      <c r="G75" s="42"/>
      <c r="H75" s="52">
        <v>1436.259</v>
      </c>
      <c r="I75" s="50">
        <v>721.10500000000002</v>
      </c>
      <c r="J75" s="54">
        <v>2157.364</v>
      </c>
      <c r="L75"/>
      <c r="M75"/>
      <c r="N75"/>
      <c r="O75"/>
    </row>
    <row r="76" spans="2:15" ht="15.75" customHeight="1" collapsed="1" x14ac:dyDescent="0.3">
      <c r="B76" s="62"/>
      <c r="C76" s="42"/>
      <c r="D76" s="63"/>
      <c r="E76" s="63"/>
      <c r="F76" s="64"/>
      <c r="G76" s="42"/>
      <c r="H76" s="63"/>
      <c r="I76" s="63"/>
      <c r="J76" s="64"/>
    </row>
    <row r="77" spans="2:15" ht="15.75" customHeight="1" x14ac:dyDescent="0.3">
      <c r="B77" s="48">
        <v>44652</v>
      </c>
      <c r="C77" s="42"/>
      <c r="D77" s="49">
        <f>AVERAGE(D78:D96)</f>
        <v>41634.57894736842</v>
      </c>
      <c r="E77" s="49">
        <f>AVERAGE(E78:E96)</f>
        <v>54594.210526315786</v>
      </c>
      <c r="F77" s="49">
        <f>AVERAGE(F78:F96)</f>
        <v>96228.789473684214</v>
      </c>
      <c r="G77" s="42"/>
      <c r="H77" s="49">
        <f>AVERAGE(H78:H96)</f>
        <v>502.24074315789477</v>
      </c>
      <c r="I77" s="49">
        <f>AVERAGE(I78:I96)</f>
        <v>634.89758526315779</v>
      </c>
      <c r="J77" s="49">
        <f>AVERAGE(J78:J96)</f>
        <v>1137.1383284210526</v>
      </c>
    </row>
    <row r="78" spans="2:15" ht="15.75" hidden="1" customHeight="1" outlineLevel="1" x14ac:dyDescent="0.3">
      <c r="B78" s="61">
        <v>44652</v>
      </c>
      <c r="C78" s="42"/>
      <c r="D78" s="52">
        <v>28750</v>
      </c>
      <c r="E78" s="50">
        <v>90023</v>
      </c>
      <c r="F78" s="54">
        <v>118773</v>
      </c>
      <c r="G78" s="42"/>
      <c r="H78" s="52">
        <v>318.55</v>
      </c>
      <c r="I78" s="50">
        <v>997.45483999999999</v>
      </c>
      <c r="J78" s="54">
        <v>1316.0048400000001</v>
      </c>
      <c r="L78"/>
      <c r="M78"/>
      <c r="N78"/>
      <c r="O78"/>
    </row>
    <row r="79" spans="2:15" ht="15.75" hidden="1" customHeight="1" outlineLevel="1" x14ac:dyDescent="0.3">
      <c r="B79" s="61">
        <v>44655</v>
      </c>
      <c r="C79" s="42"/>
      <c r="D79" s="52">
        <v>69931</v>
      </c>
      <c r="E79" s="50">
        <v>58171</v>
      </c>
      <c r="F79" s="54">
        <v>128102</v>
      </c>
      <c r="G79" s="42"/>
      <c r="H79" s="52">
        <v>779.03134000000011</v>
      </c>
      <c r="I79" s="50">
        <v>648.02494000000002</v>
      </c>
      <c r="J79" s="54">
        <v>1427.05628</v>
      </c>
      <c r="L79"/>
      <c r="M79"/>
      <c r="N79"/>
      <c r="O79"/>
    </row>
    <row r="80" spans="2:15" ht="15.75" hidden="1" customHeight="1" outlineLevel="1" x14ac:dyDescent="0.3">
      <c r="B80" s="61">
        <v>44656</v>
      </c>
      <c r="C80" s="42"/>
      <c r="D80" s="52">
        <v>22781</v>
      </c>
      <c r="E80" s="50">
        <v>206184</v>
      </c>
      <c r="F80" s="54">
        <v>228965</v>
      </c>
      <c r="G80" s="42"/>
      <c r="H80" s="52">
        <v>253.32471999999999</v>
      </c>
      <c r="I80" s="50">
        <v>2292.7660799999994</v>
      </c>
      <c r="J80" s="54">
        <v>2546.0907999999999</v>
      </c>
      <c r="L80"/>
      <c r="M80"/>
      <c r="N80"/>
      <c r="O80"/>
    </row>
    <row r="81" spans="2:15" ht="15.75" hidden="1" customHeight="1" outlineLevel="1" x14ac:dyDescent="0.3">
      <c r="B81" s="61">
        <v>44657</v>
      </c>
      <c r="C81" s="42"/>
      <c r="D81" s="52">
        <v>27442</v>
      </c>
      <c r="E81" s="50">
        <v>169274</v>
      </c>
      <c r="F81" s="54">
        <v>196716</v>
      </c>
      <c r="G81" s="42"/>
      <c r="H81" s="52">
        <v>301.86200000000002</v>
      </c>
      <c r="I81" s="50">
        <v>1862.0139999999999</v>
      </c>
      <c r="J81" s="54">
        <v>2163.8760000000002</v>
      </c>
      <c r="L81"/>
      <c r="M81"/>
      <c r="N81"/>
      <c r="O81"/>
    </row>
    <row r="82" spans="2:15" ht="15.75" hidden="1" customHeight="1" outlineLevel="1" x14ac:dyDescent="0.3">
      <c r="B82" s="61">
        <v>44658</v>
      </c>
      <c r="C82" s="42"/>
      <c r="D82" s="52">
        <v>14349</v>
      </c>
      <c r="E82" s="50">
        <v>31960</v>
      </c>
      <c r="F82" s="54">
        <v>46309</v>
      </c>
      <c r="G82" s="42"/>
      <c r="H82" s="52">
        <v>159.56087999999997</v>
      </c>
      <c r="I82" s="50">
        <v>355.39519999999993</v>
      </c>
      <c r="J82" s="54">
        <v>514.95607999999993</v>
      </c>
      <c r="L82"/>
      <c r="M82"/>
      <c r="N82"/>
      <c r="O82"/>
    </row>
    <row r="83" spans="2:15" ht="15.75" hidden="1" customHeight="1" outlineLevel="1" x14ac:dyDescent="0.3">
      <c r="B83" s="61">
        <v>44659</v>
      </c>
      <c r="C83" s="42"/>
      <c r="D83" s="52">
        <v>19185</v>
      </c>
      <c r="E83" s="50">
        <v>23928</v>
      </c>
      <c r="F83" s="54">
        <v>43113</v>
      </c>
      <c r="G83" s="42"/>
      <c r="H83" s="52">
        <v>220.24380000000002</v>
      </c>
      <c r="I83" s="50">
        <v>274.69344000000001</v>
      </c>
      <c r="J83" s="54">
        <v>494.93723999999997</v>
      </c>
      <c r="L83"/>
      <c r="M83"/>
      <c r="N83"/>
      <c r="O83"/>
    </row>
    <row r="84" spans="2:15" ht="15.75" hidden="1" customHeight="1" outlineLevel="1" x14ac:dyDescent="0.3">
      <c r="B84" s="61">
        <v>44662</v>
      </c>
      <c r="C84" s="42"/>
      <c r="D84" s="52">
        <v>31170</v>
      </c>
      <c r="E84" s="50">
        <v>31763</v>
      </c>
      <c r="F84" s="54">
        <v>62933</v>
      </c>
      <c r="G84" s="42"/>
      <c r="H84" s="52">
        <v>364.06559999999996</v>
      </c>
      <c r="I84" s="50">
        <v>370.99183999999997</v>
      </c>
      <c r="J84" s="54">
        <v>735.05743999999993</v>
      </c>
      <c r="L84"/>
      <c r="M84"/>
      <c r="N84"/>
      <c r="O84"/>
    </row>
    <row r="85" spans="2:15" ht="15.75" hidden="1" customHeight="1" outlineLevel="1" x14ac:dyDescent="0.3">
      <c r="B85" s="61">
        <v>44663</v>
      </c>
      <c r="C85" s="42"/>
      <c r="D85" s="52">
        <v>33235</v>
      </c>
      <c r="E85" s="50">
        <v>76160</v>
      </c>
      <c r="F85" s="54">
        <v>109395</v>
      </c>
      <c r="G85" s="42"/>
      <c r="H85" s="52">
        <v>391.50829999999996</v>
      </c>
      <c r="I85" s="50">
        <v>897.1647999999999</v>
      </c>
      <c r="J85" s="54">
        <v>1288.6730999999997</v>
      </c>
      <c r="L85"/>
      <c r="M85"/>
      <c r="N85"/>
      <c r="O85"/>
    </row>
    <row r="86" spans="2:15" ht="15.75" hidden="1" customHeight="1" outlineLevel="1" x14ac:dyDescent="0.3">
      <c r="B86" s="61">
        <v>44664</v>
      </c>
      <c r="C86" s="42"/>
      <c r="D86" s="52">
        <v>30983</v>
      </c>
      <c r="E86" s="50">
        <v>46914</v>
      </c>
      <c r="F86" s="54">
        <v>77897</v>
      </c>
      <c r="G86" s="42"/>
      <c r="H86" s="52">
        <v>376.13362000000001</v>
      </c>
      <c r="I86" s="50">
        <v>569.53596000000005</v>
      </c>
      <c r="J86" s="54">
        <v>945.66958000000011</v>
      </c>
      <c r="L86"/>
      <c r="M86"/>
      <c r="N86"/>
      <c r="O86"/>
    </row>
    <row r="87" spans="2:15" ht="15.75" hidden="1" customHeight="1" outlineLevel="1" x14ac:dyDescent="0.3">
      <c r="B87" s="61">
        <v>44665</v>
      </c>
      <c r="C87" s="42"/>
      <c r="D87" s="52">
        <v>22993</v>
      </c>
      <c r="E87" s="50">
        <v>24262</v>
      </c>
      <c r="F87" s="54">
        <v>47255</v>
      </c>
      <c r="G87" s="42"/>
      <c r="H87" s="52">
        <v>280.51459999999997</v>
      </c>
      <c r="I87" s="50">
        <v>295.99639999999994</v>
      </c>
      <c r="J87" s="54">
        <v>576.51099999999997</v>
      </c>
      <c r="L87"/>
      <c r="M87"/>
      <c r="N87"/>
      <c r="O87"/>
    </row>
    <row r="88" spans="2:15" ht="15.75" hidden="1" customHeight="1" outlineLevel="1" x14ac:dyDescent="0.3">
      <c r="B88" s="61">
        <v>44670</v>
      </c>
      <c r="C88" s="42"/>
      <c r="D88" s="52">
        <v>62803</v>
      </c>
      <c r="E88" s="50">
        <v>62532</v>
      </c>
      <c r="F88" s="54">
        <v>125335</v>
      </c>
      <c r="G88" s="42"/>
      <c r="H88" s="52">
        <v>766.19659999999999</v>
      </c>
      <c r="I88" s="50">
        <v>762.89039999999989</v>
      </c>
      <c r="J88" s="54">
        <v>1529.087</v>
      </c>
      <c r="L88"/>
      <c r="M88"/>
      <c r="N88"/>
      <c r="O88"/>
    </row>
    <row r="89" spans="2:15" ht="15.75" hidden="1" customHeight="1" outlineLevel="1" x14ac:dyDescent="0.3">
      <c r="B89" s="61">
        <v>44671</v>
      </c>
      <c r="C89" s="42"/>
      <c r="D89" s="52">
        <v>130096</v>
      </c>
      <c r="E89" s="50">
        <v>38199</v>
      </c>
      <c r="F89" s="54">
        <v>168295</v>
      </c>
      <c r="G89" s="42"/>
      <c r="H89" s="52">
        <v>1626.2</v>
      </c>
      <c r="I89" s="50">
        <v>477.48750000000001</v>
      </c>
      <c r="J89" s="54">
        <v>2103.6875</v>
      </c>
      <c r="L89"/>
      <c r="M89"/>
      <c r="N89"/>
      <c r="O89"/>
    </row>
    <row r="90" spans="2:15" ht="15.75" hidden="1" customHeight="1" outlineLevel="1" x14ac:dyDescent="0.3">
      <c r="B90" s="61">
        <v>44672</v>
      </c>
      <c r="C90" s="42"/>
      <c r="D90" s="52">
        <v>57958</v>
      </c>
      <c r="E90" s="50">
        <v>50109</v>
      </c>
      <c r="F90" s="54">
        <v>108067</v>
      </c>
      <c r="G90" s="42"/>
      <c r="H90" s="52">
        <v>753.45399999999995</v>
      </c>
      <c r="I90" s="50">
        <v>651.41700000000003</v>
      </c>
      <c r="J90" s="54">
        <v>1404.8710000000001</v>
      </c>
      <c r="L90"/>
      <c r="M90"/>
      <c r="N90"/>
      <c r="O90"/>
    </row>
    <row r="91" spans="2:15" ht="15.75" hidden="1" customHeight="1" outlineLevel="1" x14ac:dyDescent="0.3">
      <c r="B91" s="61">
        <v>44673</v>
      </c>
      <c r="C91" s="42"/>
      <c r="D91" s="52">
        <v>30059</v>
      </c>
      <c r="E91" s="50">
        <v>19340</v>
      </c>
      <c r="F91" s="54">
        <v>49399</v>
      </c>
      <c r="G91" s="42"/>
      <c r="H91" s="52">
        <v>388.36227999999994</v>
      </c>
      <c r="I91" s="50">
        <v>249.87279999999998</v>
      </c>
      <c r="J91" s="54">
        <v>638.23507999999993</v>
      </c>
      <c r="L91"/>
      <c r="M91"/>
      <c r="N91"/>
      <c r="O91"/>
    </row>
    <row r="92" spans="2:15" ht="15.75" hidden="1" customHeight="1" outlineLevel="1" x14ac:dyDescent="0.3">
      <c r="B92" s="61">
        <v>44676</v>
      </c>
      <c r="C92" s="42"/>
      <c r="D92" s="52">
        <v>26845</v>
      </c>
      <c r="E92" s="50">
        <v>38794</v>
      </c>
      <c r="F92" s="54">
        <v>65639</v>
      </c>
      <c r="G92" s="42"/>
      <c r="H92" s="52">
        <v>344.68979999999999</v>
      </c>
      <c r="I92" s="50">
        <v>498.11496</v>
      </c>
      <c r="J92" s="54">
        <v>842.80475999999999</v>
      </c>
      <c r="L92"/>
      <c r="M92"/>
      <c r="N92"/>
      <c r="O92"/>
    </row>
    <row r="93" spans="2:15" ht="15.75" hidden="1" customHeight="1" outlineLevel="1" x14ac:dyDescent="0.3">
      <c r="B93" s="61">
        <v>44677</v>
      </c>
      <c r="C93" s="42"/>
      <c r="D93" s="52">
        <v>29200</v>
      </c>
      <c r="E93" s="50">
        <v>33053</v>
      </c>
      <c r="F93" s="54">
        <v>62253</v>
      </c>
      <c r="G93" s="42"/>
      <c r="H93" s="52">
        <v>360.91199999999998</v>
      </c>
      <c r="I93" s="50">
        <v>408.53507999999994</v>
      </c>
      <c r="J93" s="54">
        <v>769.44707999999991</v>
      </c>
      <c r="L93"/>
      <c r="M93"/>
      <c r="N93"/>
      <c r="O93"/>
    </row>
    <row r="94" spans="2:15" ht="15.75" hidden="1" customHeight="1" outlineLevel="1" x14ac:dyDescent="0.3">
      <c r="B94" s="61">
        <v>44678</v>
      </c>
      <c r="C94" s="42"/>
      <c r="D94" s="52">
        <v>122977</v>
      </c>
      <c r="E94" s="50">
        <v>15960</v>
      </c>
      <c r="F94" s="54">
        <v>138937</v>
      </c>
      <c r="G94" s="42"/>
      <c r="H94" s="52">
        <v>1478.18354</v>
      </c>
      <c r="I94" s="50">
        <v>191.83919999999998</v>
      </c>
      <c r="J94" s="54">
        <v>1670.0227399999999</v>
      </c>
      <c r="L94"/>
      <c r="M94"/>
      <c r="N94"/>
      <c r="O94"/>
    </row>
    <row r="95" spans="2:15" ht="15.75" hidden="1" customHeight="1" outlineLevel="1" x14ac:dyDescent="0.3">
      <c r="B95" s="61">
        <v>44679</v>
      </c>
      <c r="C95" s="42"/>
      <c r="D95" s="52">
        <v>10854</v>
      </c>
      <c r="E95" s="50">
        <v>8000</v>
      </c>
      <c r="F95" s="54">
        <v>18854</v>
      </c>
      <c r="G95" s="42"/>
      <c r="H95" s="52">
        <v>134.37252000000001</v>
      </c>
      <c r="I95" s="50">
        <v>99.04</v>
      </c>
      <c r="J95" s="54">
        <v>233.41252000000003</v>
      </c>
      <c r="L95"/>
      <c r="M95"/>
      <c r="N95"/>
      <c r="O95"/>
    </row>
    <row r="96" spans="2:15" ht="15.75" hidden="1" customHeight="1" outlineLevel="1" x14ac:dyDescent="0.3">
      <c r="B96" s="61">
        <v>44680</v>
      </c>
      <c r="C96" s="42"/>
      <c r="D96" s="52">
        <v>19446</v>
      </c>
      <c r="E96" s="50">
        <v>12664</v>
      </c>
      <c r="F96" s="54">
        <v>32110</v>
      </c>
      <c r="G96" s="42"/>
      <c r="H96" s="52">
        <v>245.40851999999998</v>
      </c>
      <c r="I96" s="50">
        <v>159.81968000000001</v>
      </c>
      <c r="J96" s="54">
        <v>405.22819999999996</v>
      </c>
      <c r="L96"/>
      <c r="M96"/>
      <c r="N96"/>
      <c r="O96"/>
    </row>
    <row r="97" spans="1:16" ht="15.75" customHeight="1" collapsed="1" thickBot="1" x14ac:dyDescent="0.35">
      <c r="B97" s="62"/>
      <c r="C97" s="42"/>
      <c r="D97" s="63"/>
      <c r="E97" s="63"/>
      <c r="F97" s="64"/>
      <c r="G97" s="42"/>
      <c r="H97" s="63"/>
      <c r="I97" s="63"/>
      <c r="J97" s="64"/>
      <c r="L97"/>
      <c r="M97"/>
      <c r="N97"/>
      <c r="O97"/>
    </row>
    <row r="98" spans="1:16" ht="15.75" customHeight="1" thickBot="1" x14ac:dyDescent="0.35">
      <c r="B98" s="4">
        <v>44682</v>
      </c>
      <c r="C98"/>
      <c r="D98" s="7">
        <f>AVERAGE(D99:D119)</f>
        <v>37388.285714285717</v>
      </c>
      <c r="E98" s="7">
        <f>AVERAGE(E99:E119)</f>
        <v>37738.285714285717</v>
      </c>
      <c r="F98" s="7">
        <f>AVERAGE(F99:F119)</f>
        <v>75126.571428571435</v>
      </c>
      <c r="H98" s="7">
        <f>AVERAGE(H99:H119)</f>
        <v>501.36276761904764</v>
      </c>
      <c r="I98" s="7">
        <f>AVERAGE(I99:I119)</f>
        <v>494.78850190476197</v>
      </c>
      <c r="J98" s="7">
        <f>AVERAGE(J99:J119)</f>
        <v>996.15126952380956</v>
      </c>
    </row>
    <row r="99" spans="1:16" ht="15.75" hidden="1" customHeight="1" outlineLevel="1" x14ac:dyDescent="0.3">
      <c r="B99" s="67">
        <v>44684</v>
      </c>
      <c r="D99" s="66">
        <v>32799</v>
      </c>
      <c r="E99" s="66">
        <v>13896</v>
      </c>
      <c r="F99" s="66">
        <v>46695</v>
      </c>
      <c r="H99" s="66">
        <v>409.98750000000001</v>
      </c>
      <c r="I99" s="66">
        <v>173.7</v>
      </c>
      <c r="J99" s="66">
        <v>583.6875</v>
      </c>
      <c r="L99"/>
      <c r="M99"/>
      <c r="N99"/>
      <c r="O99"/>
      <c r="P99"/>
    </row>
    <row r="100" spans="1:16" ht="15.75" hidden="1" customHeight="1" outlineLevel="1" x14ac:dyDescent="0.3">
      <c r="B100" s="67">
        <v>44685</v>
      </c>
      <c r="D100" s="66">
        <v>22877</v>
      </c>
      <c r="E100" s="66">
        <v>20297</v>
      </c>
      <c r="F100" s="66">
        <v>43174</v>
      </c>
      <c r="H100" s="66">
        <v>281.38710000000003</v>
      </c>
      <c r="I100" s="66">
        <v>249.65309999999999</v>
      </c>
      <c r="J100" s="66">
        <v>531.04020000000003</v>
      </c>
      <c r="L100"/>
      <c r="M100"/>
      <c r="N100"/>
      <c r="O100"/>
      <c r="P100"/>
    </row>
    <row r="101" spans="1:16" ht="15.75" hidden="1" customHeight="1" outlineLevel="1" x14ac:dyDescent="0.3">
      <c r="B101" s="67">
        <v>44686</v>
      </c>
      <c r="D101" s="66">
        <v>24583</v>
      </c>
      <c r="E101" s="66">
        <v>20585</v>
      </c>
      <c r="F101" s="66">
        <v>45168</v>
      </c>
      <c r="H101" s="66">
        <v>299.9126</v>
      </c>
      <c r="I101" s="66">
        <v>251.13699999999997</v>
      </c>
      <c r="J101" s="66">
        <v>551.04959999999994</v>
      </c>
      <c r="L101"/>
      <c r="M101"/>
      <c r="N101"/>
      <c r="O101"/>
      <c r="P101"/>
    </row>
    <row r="102" spans="1:16" ht="15.75" hidden="1" customHeight="1" outlineLevel="1" x14ac:dyDescent="0.3">
      <c r="B102" s="67">
        <v>44687</v>
      </c>
      <c r="D102" s="66">
        <v>35706</v>
      </c>
      <c r="E102" s="66">
        <v>30937</v>
      </c>
      <c r="F102" s="66">
        <v>66643</v>
      </c>
      <c r="H102" s="66">
        <v>427.75788</v>
      </c>
      <c r="I102" s="66">
        <v>370.62526000000003</v>
      </c>
      <c r="J102" s="66">
        <v>798.38314000000003</v>
      </c>
      <c r="L102"/>
      <c r="M102"/>
      <c r="N102"/>
      <c r="O102"/>
      <c r="P102"/>
    </row>
    <row r="103" spans="1:16" ht="15.75" hidden="1" customHeight="1" outlineLevel="1" x14ac:dyDescent="0.3">
      <c r="B103" s="67">
        <v>44690</v>
      </c>
      <c r="D103" s="66">
        <v>32578</v>
      </c>
      <c r="E103" s="66">
        <v>30617</v>
      </c>
      <c r="F103" s="66">
        <v>63195</v>
      </c>
      <c r="H103" s="66">
        <v>385.07196000000005</v>
      </c>
      <c r="I103" s="66">
        <v>361.89294000000001</v>
      </c>
      <c r="J103" s="66">
        <v>746.96490000000006</v>
      </c>
      <c r="L103"/>
      <c r="M103"/>
      <c r="N103"/>
      <c r="O103"/>
      <c r="P103"/>
    </row>
    <row r="104" spans="1:16" ht="15.75" hidden="1" customHeight="1" outlineLevel="1" x14ac:dyDescent="0.3">
      <c r="B104" s="67">
        <v>44691</v>
      </c>
      <c r="D104" s="66">
        <v>18444</v>
      </c>
      <c r="E104" s="66">
        <v>16511</v>
      </c>
      <c r="F104" s="66">
        <v>34955</v>
      </c>
      <c r="H104" s="66">
        <v>225.01679999999999</v>
      </c>
      <c r="I104" s="66">
        <v>201.43419999999998</v>
      </c>
      <c r="J104" s="66">
        <v>426.45100000000002</v>
      </c>
      <c r="L104"/>
      <c r="M104"/>
      <c r="N104"/>
      <c r="O104"/>
      <c r="P104"/>
    </row>
    <row r="105" spans="1:16" ht="15.75" hidden="1" customHeight="1" outlineLevel="1" x14ac:dyDescent="0.3">
      <c r="B105" s="67">
        <v>44692</v>
      </c>
      <c r="D105" s="66">
        <v>59204</v>
      </c>
      <c r="E105" s="66">
        <v>155816</v>
      </c>
      <c r="F105" s="66">
        <v>215020</v>
      </c>
      <c r="H105" s="66">
        <v>760.17935999999997</v>
      </c>
      <c r="I105" s="66">
        <v>2000.6774399999999</v>
      </c>
      <c r="J105" s="66">
        <v>2760.8568</v>
      </c>
      <c r="L105"/>
      <c r="M105"/>
      <c r="N105"/>
      <c r="O105"/>
      <c r="P105"/>
    </row>
    <row r="106" spans="1:16" ht="15.75" hidden="1" customHeight="1" outlineLevel="1" x14ac:dyDescent="0.3">
      <c r="B106" s="67">
        <v>44693</v>
      </c>
      <c r="D106" s="66">
        <v>49467</v>
      </c>
      <c r="E106" s="66">
        <v>51299</v>
      </c>
      <c r="F106" s="66">
        <v>100766</v>
      </c>
      <c r="H106" s="66">
        <v>636.14562000000001</v>
      </c>
      <c r="I106" s="66">
        <v>659.70514000000003</v>
      </c>
      <c r="J106" s="66">
        <v>1295.85076</v>
      </c>
      <c r="L106"/>
      <c r="M106"/>
      <c r="N106"/>
      <c r="O106"/>
      <c r="P106"/>
    </row>
    <row r="107" spans="1:16" ht="15.75" hidden="1" customHeight="1" outlineLevel="1" x14ac:dyDescent="0.3">
      <c r="B107" s="67">
        <v>44694</v>
      </c>
      <c r="D107" s="66">
        <v>109889</v>
      </c>
      <c r="E107" s="66">
        <v>62496</v>
      </c>
      <c r="F107" s="66">
        <v>172385</v>
      </c>
      <c r="H107" s="66">
        <v>1468.1170400000001</v>
      </c>
      <c r="I107" s="66">
        <v>834.94655999999998</v>
      </c>
      <c r="J107" s="66">
        <v>2303.0636</v>
      </c>
      <c r="L107"/>
      <c r="M107"/>
      <c r="N107"/>
      <c r="O107"/>
      <c r="P107"/>
    </row>
    <row r="108" spans="1:16" ht="15.75" hidden="1" customHeight="1" outlineLevel="1" x14ac:dyDescent="0.3">
      <c r="B108" s="67">
        <v>44697</v>
      </c>
      <c r="D108" s="66">
        <v>18637</v>
      </c>
      <c r="E108" s="66">
        <v>128751</v>
      </c>
      <c r="F108" s="66">
        <v>147388</v>
      </c>
      <c r="G108" s="72"/>
      <c r="H108" s="71">
        <v>246.38114000000002</v>
      </c>
      <c r="I108" s="66">
        <v>1702.0882199999999</v>
      </c>
      <c r="J108" s="66">
        <v>1948.4693600000001</v>
      </c>
      <c r="L108"/>
      <c r="M108"/>
      <c r="N108"/>
      <c r="O108"/>
      <c r="P108"/>
    </row>
    <row r="109" spans="1:16" ht="15.75" hidden="1" customHeight="1" outlineLevel="1" x14ac:dyDescent="0.3">
      <c r="B109" s="67">
        <v>44698</v>
      </c>
      <c r="D109" s="66">
        <v>19517</v>
      </c>
      <c r="E109" s="66">
        <v>32909</v>
      </c>
      <c r="F109" s="66">
        <v>52426</v>
      </c>
      <c r="G109" s="72"/>
      <c r="H109" s="71">
        <v>261.91813999999999</v>
      </c>
      <c r="I109" s="66">
        <v>441.63878</v>
      </c>
      <c r="J109" s="66">
        <v>703.55691999999999</v>
      </c>
      <c r="L109"/>
      <c r="M109"/>
      <c r="N109"/>
      <c r="O109"/>
      <c r="P109"/>
    </row>
    <row r="110" spans="1:16" ht="15.75" hidden="1" customHeight="1" outlineLevel="1" x14ac:dyDescent="0.3">
      <c r="A110" s="72"/>
      <c r="B110" s="75">
        <v>44699</v>
      </c>
      <c r="D110" s="66">
        <v>37054</v>
      </c>
      <c r="E110" s="66">
        <v>25987</v>
      </c>
      <c r="F110" s="66">
        <v>63041</v>
      </c>
      <c r="G110" s="72"/>
      <c r="H110" s="71">
        <v>497.26468</v>
      </c>
      <c r="I110" s="66">
        <v>348.74554000000001</v>
      </c>
      <c r="J110" s="66">
        <v>846.01022</v>
      </c>
      <c r="L110"/>
      <c r="M110"/>
      <c r="N110"/>
      <c r="O110"/>
      <c r="P110"/>
    </row>
    <row r="111" spans="1:16" ht="15.75" hidden="1" customHeight="1" outlineLevel="1" x14ac:dyDescent="0.3">
      <c r="A111" s="72"/>
      <c r="B111" s="75">
        <v>44700</v>
      </c>
      <c r="D111" s="66">
        <v>34716</v>
      </c>
      <c r="E111" s="66">
        <v>43999</v>
      </c>
      <c r="F111" s="66">
        <v>78715</v>
      </c>
      <c r="G111" s="72"/>
      <c r="H111" s="71">
        <v>442.97615999999999</v>
      </c>
      <c r="I111" s="66">
        <v>561.42723999999998</v>
      </c>
      <c r="J111" s="66">
        <v>1004.4034</v>
      </c>
      <c r="L111"/>
      <c r="M111"/>
      <c r="N111"/>
      <c r="O111"/>
      <c r="P111"/>
    </row>
    <row r="112" spans="1:16" ht="15.75" hidden="1" customHeight="1" outlineLevel="1" x14ac:dyDescent="0.3">
      <c r="A112" s="72"/>
      <c r="B112" s="75">
        <v>44701</v>
      </c>
      <c r="D112" s="66">
        <v>36694</v>
      </c>
      <c r="E112" s="66">
        <v>51670</v>
      </c>
      <c r="F112" s="66">
        <v>88364</v>
      </c>
      <c r="G112" s="72"/>
      <c r="H112" s="71">
        <v>484.36079999999998</v>
      </c>
      <c r="I112" s="66">
        <v>682.04399999999998</v>
      </c>
      <c r="J112" s="66">
        <v>1166.4048</v>
      </c>
      <c r="L112"/>
      <c r="M112"/>
      <c r="N112"/>
      <c r="O112"/>
      <c r="P112"/>
    </row>
    <row r="113" spans="1:16" ht="15.75" hidden="1" customHeight="1" outlineLevel="1" x14ac:dyDescent="0.3">
      <c r="A113" s="72"/>
      <c r="B113" s="75">
        <v>44704</v>
      </c>
      <c r="D113" s="66">
        <v>17238</v>
      </c>
      <c r="E113" s="66">
        <v>8138</v>
      </c>
      <c r="F113" s="66">
        <v>25376</v>
      </c>
      <c r="G113" s="72"/>
      <c r="H113" s="71">
        <v>241.33199999999999</v>
      </c>
      <c r="I113" s="66">
        <v>113.932</v>
      </c>
      <c r="J113" s="66">
        <v>355.26400000000001</v>
      </c>
      <c r="L113"/>
      <c r="M113"/>
      <c r="N113"/>
      <c r="O113"/>
      <c r="P113"/>
    </row>
    <row r="114" spans="1:16" ht="15.75" hidden="1" customHeight="1" outlineLevel="1" x14ac:dyDescent="0.3">
      <c r="A114" s="72"/>
      <c r="B114" s="75">
        <v>44705</v>
      </c>
      <c r="D114" s="66">
        <v>34255</v>
      </c>
      <c r="E114" s="66">
        <v>30835</v>
      </c>
      <c r="F114" s="66">
        <v>65090</v>
      </c>
      <c r="G114" s="72"/>
      <c r="H114" s="71">
        <v>488.47629999999998</v>
      </c>
      <c r="I114" s="66">
        <v>439.70709999999997</v>
      </c>
      <c r="J114" s="66">
        <v>928.18340000000001</v>
      </c>
      <c r="L114"/>
      <c r="M114"/>
      <c r="N114"/>
      <c r="O114"/>
      <c r="P114"/>
    </row>
    <row r="115" spans="1:16" ht="15.75" hidden="1" customHeight="1" outlineLevel="1" x14ac:dyDescent="0.3">
      <c r="A115" s="72"/>
      <c r="B115" s="75">
        <v>44706</v>
      </c>
      <c r="D115" s="66">
        <v>27935</v>
      </c>
      <c r="E115" s="66">
        <v>14721</v>
      </c>
      <c r="F115" s="66">
        <v>42656</v>
      </c>
      <c r="G115" s="72"/>
      <c r="H115" s="71">
        <v>399.47050000000002</v>
      </c>
      <c r="I115" s="66">
        <v>210.51030000000003</v>
      </c>
      <c r="J115" s="66">
        <v>609.98080000000004</v>
      </c>
      <c r="L115"/>
      <c r="M115"/>
      <c r="N115"/>
      <c r="O115"/>
      <c r="P115"/>
    </row>
    <row r="116" spans="1:16" ht="15.75" hidden="1" customHeight="1" outlineLevel="1" x14ac:dyDescent="0.3">
      <c r="A116" s="72"/>
      <c r="B116" s="75">
        <v>44707</v>
      </c>
      <c r="C116" s="72"/>
      <c r="D116" s="71">
        <v>22779</v>
      </c>
      <c r="E116" s="66">
        <v>10697</v>
      </c>
      <c r="F116" s="66">
        <v>33476</v>
      </c>
      <c r="G116" s="72"/>
      <c r="H116" s="71">
        <v>337.58478000000002</v>
      </c>
      <c r="I116" s="66">
        <v>158.52954</v>
      </c>
      <c r="J116" s="66">
        <v>496.11432000000002</v>
      </c>
      <c r="L116"/>
      <c r="M116"/>
      <c r="N116"/>
      <c r="O116"/>
      <c r="P116"/>
    </row>
    <row r="117" spans="1:16" ht="15.75" hidden="1" customHeight="1" outlineLevel="1" x14ac:dyDescent="0.3">
      <c r="A117" s="72"/>
      <c r="B117" s="75">
        <v>44708</v>
      </c>
      <c r="C117" s="72"/>
      <c r="D117" s="71">
        <v>29648</v>
      </c>
      <c r="E117" s="66">
        <v>12243</v>
      </c>
      <c r="F117" s="66">
        <v>41891</v>
      </c>
      <c r="G117" s="72"/>
      <c r="H117" s="71">
        <v>442.94112000000001</v>
      </c>
      <c r="I117" s="66">
        <v>182.91041999999999</v>
      </c>
      <c r="J117" s="66">
        <v>625.85154</v>
      </c>
      <c r="L117"/>
      <c r="M117"/>
      <c r="N117"/>
      <c r="O117"/>
      <c r="P117"/>
    </row>
    <row r="118" spans="1:16" ht="15.75" hidden="1" customHeight="1" outlineLevel="1" x14ac:dyDescent="0.3">
      <c r="A118" s="72"/>
      <c r="B118" s="69">
        <v>44711</v>
      </c>
      <c r="C118" s="73"/>
      <c r="D118" s="52">
        <v>22328</v>
      </c>
      <c r="E118" s="52">
        <v>11312</v>
      </c>
      <c r="F118" s="50">
        <v>33640</v>
      </c>
      <c r="G118" s="74"/>
      <c r="H118" s="52">
        <v>330.00783999999999</v>
      </c>
      <c r="I118" s="52">
        <v>167.19135999999997</v>
      </c>
      <c r="J118" s="50">
        <v>497.19919999999996</v>
      </c>
      <c r="L118"/>
      <c r="M118"/>
      <c r="N118"/>
      <c r="O118"/>
      <c r="P118"/>
    </row>
    <row r="119" spans="1:16" ht="15.75" hidden="1" customHeight="1" outlineLevel="1" x14ac:dyDescent="0.3">
      <c r="A119" s="72"/>
      <c r="B119" s="68">
        <v>44712</v>
      </c>
      <c r="C119" s="70"/>
      <c r="D119" s="52">
        <v>98806</v>
      </c>
      <c r="E119" s="52">
        <v>18788</v>
      </c>
      <c r="F119" s="50">
        <v>117594</v>
      </c>
      <c r="G119" s="74"/>
      <c r="H119" s="52">
        <v>1462.3288</v>
      </c>
      <c r="I119" s="52">
        <v>278.06240000000003</v>
      </c>
      <c r="J119" s="50">
        <v>1740.3912000000003</v>
      </c>
      <c r="L119"/>
      <c r="M119"/>
      <c r="N119"/>
      <c r="O119"/>
      <c r="P119"/>
    </row>
    <row r="120" spans="1:16" ht="15.75" customHeight="1" collapsed="1" thickBot="1" x14ac:dyDescent="0.35">
      <c r="B120" s="62"/>
      <c r="C120" s="42"/>
      <c r="D120" s="63"/>
      <c r="E120" s="63"/>
      <c r="F120" s="64"/>
      <c r="G120" s="74"/>
      <c r="H120" s="63"/>
      <c r="I120" s="63"/>
      <c r="J120" s="64"/>
    </row>
    <row r="121" spans="1:16" ht="15.75" customHeight="1" thickBot="1" x14ac:dyDescent="0.35">
      <c r="B121" s="4">
        <v>44713</v>
      </c>
      <c r="C121"/>
      <c r="D121" s="7">
        <f>AVERAGE(D122:D141)</f>
        <v>38070.550000000003</v>
      </c>
      <c r="E121" s="7">
        <f>AVERAGE(E122:E141)</f>
        <v>53965.1</v>
      </c>
      <c r="F121" s="7">
        <f>AVERAGE(F122:F141)</f>
        <v>92035.65</v>
      </c>
      <c r="H121" s="7">
        <f>AVERAGE(H122:H141)</f>
        <v>514.94697900000006</v>
      </c>
      <c r="I121" s="7">
        <f>AVERAGE(I122:I141)</f>
        <v>728.57357100000013</v>
      </c>
      <c r="J121" s="7">
        <f>AVERAGE(J122:J141)</f>
        <v>1243.5205499999997</v>
      </c>
    </row>
    <row r="122" spans="1:16" ht="15.75" hidden="1" customHeight="1" outlineLevel="1" x14ac:dyDescent="0.3">
      <c r="B122" s="67">
        <v>44713</v>
      </c>
      <c r="C122" s="42"/>
      <c r="D122" s="66">
        <v>32629</v>
      </c>
      <c r="E122" s="66">
        <v>20552</v>
      </c>
      <c r="F122" s="66">
        <v>53181</v>
      </c>
      <c r="G122" s="42"/>
      <c r="H122" s="66">
        <v>466.59469999999999</v>
      </c>
      <c r="I122" s="66">
        <v>293.89360000000005</v>
      </c>
      <c r="J122" s="66">
        <v>760.48830000000009</v>
      </c>
      <c r="L122"/>
      <c r="M122"/>
      <c r="N122"/>
      <c r="O122"/>
    </row>
    <row r="123" spans="1:16" ht="15.75" hidden="1" customHeight="1" outlineLevel="1" x14ac:dyDescent="0.3">
      <c r="B123" s="67">
        <v>44718</v>
      </c>
      <c r="C123" s="42"/>
      <c r="D123" s="66">
        <v>27275</v>
      </c>
      <c r="E123" s="66">
        <v>21059</v>
      </c>
      <c r="F123" s="66">
        <v>48334</v>
      </c>
      <c r="G123" s="42"/>
      <c r="H123" s="66">
        <v>398.76049999999998</v>
      </c>
      <c r="I123" s="66">
        <v>307.88257999999996</v>
      </c>
      <c r="J123" s="66">
        <v>706.64307999999994</v>
      </c>
      <c r="L123"/>
      <c r="M123"/>
      <c r="N123"/>
      <c r="O123"/>
    </row>
    <row r="124" spans="1:16" ht="15.75" hidden="1" customHeight="1" outlineLevel="1" x14ac:dyDescent="0.3">
      <c r="B124" s="75">
        <v>44719</v>
      </c>
      <c r="C124" s="42"/>
      <c r="D124" s="66">
        <v>27291</v>
      </c>
      <c r="E124" s="66">
        <v>14470</v>
      </c>
      <c r="F124" s="66">
        <v>41761</v>
      </c>
      <c r="G124" s="42"/>
      <c r="H124" s="66">
        <v>402.26934</v>
      </c>
      <c r="I124" s="66">
        <v>213.2878</v>
      </c>
      <c r="J124" s="66">
        <v>615.55714</v>
      </c>
      <c r="L124"/>
      <c r="M124"/>
      <c r="N124"/>
      <c r="O124"/>
    </row>
    <row r="125" spans="1:16" ht="15.75" hidden="1" customHeight="1" outlineLevel="1" x14ac:dyDescent="0.3">
      <c r="B125" s="75">
        <v>44720</v>
      </c>
      <c r="C125" s="42"/>
      <c r="D125" s="66">
        <v>16108</v>
      </c>
      <c r="E125" s="66">
        <v>7592</v>
      </c>
      <c r="F125" s="66">
        <v>23700</v>
      </c>
      <c r="G125" s="42"/>
      <c r="H125" s="66">
        <v>233.24384000000001</v>
      </c>
      <c r="I125" s="66">
        <v>109.93216000000001</v>
      </c>
      <c r="J125" s="66">
        <v>343.17599999999999</v>
      </c>
      <c r="L125"/>
      <c r="M125"/>
      <c r="N125"/>
      <c r="O125"/>
    </row>
    <row r="126" spans="1:16" ht="15.75" hidden="1" customHeight="1" outlineLevel="1" x14ac:dyDescent="0.3">
      <c r="B126" s="75">
        <v>44721</v>
      </c>
      <c r="C126" s="42"/>
      <c r="D126" s="66">
        <v>27834</v>
      </c>
      <c r="E126" s="66">
        <v>18064</v>
      </c>
      <c r="F126" s="66">
        <v>45898</v>
      </c>
      <c r="G126" s="42"/>
      <c r="H126" s="66">
        <v>399.69623999999999</v>
      </c>
      <c r="I126" s="66">
        <v>259.39903999999996</v>
      </c>
      <c r="J126" s="66">
        <v>659.09528</v>
      </c>
      <c r="L126"/>
      <c r="M126"/>
      <c r="N126"/>
      <c r="O126"/>
    </row>
    <row r="127" spans="1:16" ht="15.75" hidden="1" customHeight="1" outlineLevel="1" x14ac:dyDescent="0.3">
      <c r="B127" s="75">
        <v>44722</v>
      </c>
      <c r="C127" s="42"/>
      <c r="D127" s="66">
        <v>34727</v>
      </c>
      <c r="E127" s="66">
        <v>21769</v>
      </c>
      <c r="F127" s="66">
        <v>56496</v>
      </c>
      <c r="G127" s="42"/>
      <c r="H127" s="66">
        <v>487.56707999999998</v>
      </c>
      <c r="I127" s="66">
        <v>305.63675999999998</v>
      </c>
      <c r="J127" s="66">
        <v>793.20384000000001</v>
      </c>
      <c r="L127"/>
      <c r="M127"/>
      <c r="N127"/>
      <c r="O127"/>
    </row>
    <row r="128" spans="1:16" ht="15.75" hidden="1" customHeight="1" outlineLevel="1" x14ac:dyDescent="0.3">
      <c r="B128" s="75">
        <v>44725</v>
      </c>
      <c r="C128" s="42"/>
      <c r="D128" s="66">
        <v>26357</v>
      </c>
      <c r="E128" s="66">
        <v>31877</v>
      </c>
      <c r="F128" s="66">
        <v>58234</v>
      </c>
      <c r="G128" s="42"/>
      <c r="H128" s="66">
        <v>359.50948000000005</v>
      </c>
      <c r="I128" s="66">
        <v>434.80228000000005</v>
      </c>
      <c r="J128" s="66">
        <v>794.31176000000005</v>
      </c>
      <c r="L128"/>
      <c r="M128"/>
      <c r="N128"/>
      <c r="O128"/>
    </row>
    <row r="129" spans="2:15" ht="15.75" hidden="1" customHeight="1" outlineLevel="1" x14ac:dyDescent="0.3">
      <c r="B129" s="75">
        <v>44726</v>
      </c>
      <c r="C129" s="42"/>
      <c r="D129" s="66">
        <v>44797</v>
      </c>
      <c r="E129" s="66">
        <v>30788</v>
      </c>
      <c r="F129" s="66">
        <v>75585</v>
      </c>
      <c r="G129" s="42"/>
      <c r="H129" s="66">
        <v>601.17574000000002</v>
      </c>
      <c r="I129" s="66">
        <v>413.17496</v>
      </c>
      <c r="J129" s="66">
        <v>1014.3507</v>
      </c>
      <c r="L129"/>
      <c r="M129"/>
      <c r="N129"/>
      <c r="O129"/>
    </row>
    <row r="130" spans="2:15" ht="15.75" hidden="1" customHeight="1" outlineLevel="1" x14ac:dyDescent="0.3">
      <c r="B130" s="75">
        <v>44727</v>
      </c>
      <c r="C130" s="42"/>
      <c r="D130" s="66">
        <v>41536</v>
      </c>
      <c r="E130" s="66">
        <v>319292</v>
      </c>
      <c r="F130" s="66">
        <v>360828</v>
      </c>
      <c r="G130" s="42"/>
      <c r="H130" s="66">
        <v>574.85824000000002</v>
      </c>
      <c r="I130" s="66">
        <v>4419.0012800000004</v>
      </c>
      <c r="J130" s="66">
        <v>4993.85952</v>
      </c>
      <c r="L130"/>
      <c r="M130"/>
      <c r="N130"/>
      <c r="O130"/>
    </row>
    <row r="131" spans="2:15" ht="15.75" hidden="1" customHeight="1" outlineLevel="1" x14ac:dyDescent="0.3">
      <c r="B131" s="75">
        <v>44728</v>
      </c>
      <c r="C131" s="42"/>
      <c r="D131" s="66">
        <v>90018</v>
      </c>
      <c r="E131" s="66">
        <v>47873</v>
      </c>
      <c r="F131" s="66">
        <v>137891</v>
      </c>
      <c r="G131" s="42"/>
      <c r="H131" s="66">
        <v>1222.44444</v>
      </c>
      <c r="I131" s="66">
        <v>650.11533999999995</v>
      </c>
      <c r="J131" s="66">
        <v>1872.55978</v>
      </c>
      <c r="L131"/>
      <c r="M131"/>
      <c r="N131"/>
      <c r="O131"/>
    </row>
    <row r="132" spans="2:15" ht="15.75" hidden="1" customHeight="1" outlineLevel="1" x14ac:dyDescent="0.3">
      <c r="B132" s="75">
        <v>44729</v>
      </c>
      <c r="C132" s="42"/>
      <c r="D132" s="66">
        <v>48239</v>
      </c>
      <c r="E132" s="66">
        <v>209330</v>
      </c>
      <c r="F132" s="66">
        <v>257569</v>
      </c>
      <c r="G132" s="42"/>
      <c r="H132" s="66">
        <v>634.82524000000001</v>
      </c>
      <c r="I132" s="66">
        <v>2754.7828</v>
      </c>
      <c r="J132" s="66">
        <v>3389.6080400000001</v>
      </c>
      <c r="L132"/>
      <c r="M132"/>
      <c r="N132"/>
      <c r="O132"/>
    </row>
    <row r="133" spans="2:15" ht="15.75" hidden="1" customHeight="1" outlineLevel="1" x14ac:dyDescent="0.3">
      <c r="B133" s="75">
        <v>44732</v>
      </c>
      <c r="C133" s="42"/>
      <c r="D133" s="66">
        <v>16649</v>
      </c>
      <c r="E133" s="66">
        <v>16698</v>
      </c>
      <c r="F133" s="66">
        <v>33347</v>
      </c>
      <c r="G133" s="42"/>
      <c r="H133" s="66">
        <v>221.76468</v>
      </c>
      <c r="I133" s="66">
        <v>222.41736</v>
      </c>
      <c r="J133" s="66">
        <v>444.18204000000003</v>
      </c>
      <c r="L133"/>
      <c r="M133"/>
      <c r="N133"/>
      <c r="O133"/>
    </row>
    <row r="134" spans="2:15" ht="15.75" hidden="1" customHeight="1" outlineLevel="1" x14ac:dyDescent="0.3">
      <c r="B134" s="75">
        <v>44733</v>
      </c>
      <c r="C134" s="42"/>
      <c r="D134" s="66">
        <v>87687</v>
      </c>
      <c r="E134" s="66">
        <v>84612</v>
      </c>
      <c r="F134" s="66">
        <v>172299</v>
      </c>
      <c r="G134" s="42"/>
      <c r="H134" s="66">
        <v>1148.6996999999999</v>
      </c>
      <c r="I134" s="66">
        <v>1108.4171999999999</v>
      </c>
      <c r="J134" s="66">
        <v>2257.1169</v>
      </c>
      <c r="L134"/>
      <c r="M134"/>
      <c r="N134"/>
      <c r="O134"/>
    </row>
    <row r="135" spans="2:15" ht="15.75" hidden="1" customHeight="1" outlineLevel="1" x14ac:dyDescent="0.3">
      <c r="B135" s="75">
        <v>44734</v>
      </c>
      <c r="C135" s="42"/>
      <c r="D135" s="66">
        <v>20622</v>
      </c>
      <c r="E135" s="66">
        <v>30948</v>
      </c>
      <c r="F135" s="66">
        <v>51570</v>
      </c>
      <c r="G135" s="42"/>
      <c r="H135" s="66">
        <v>270.97308000000004</v>
      </c>
      <c r="I135" s="66">
        <v>406.65672000000001</v>
      </c>
      <c r="J135" s="66">
        <v>677.62980000000005</v>
      </c>
      <c r="L135"/>
      <c r="M135"/>
      <c r="N135"/>
      <c r="O135"/>
    </row>
    <row r="136" spans="2:15" ht="15.75" hidden="1" customHeight="1" outlineLevel="1" x14ac:dyDescent="0.3">
      <c r="B136" s="75">
        <v>44735</v>
      </c>
      <c r="C136" s="42"/>
      <c r="D136" s="66">
        <v>25980</v>
      </c>
      <c r="E136" s="66">
        <v>22879</v>
      </c>
      <c r="F136" s="66">
        <v>48859</v>
      </c>
      <c r="G136" s="42"/>
      <c r="H136" s="66">
        <v>337.74</v>
      </c>
      <c r="I136" s="66">
        <v>297.42700000000002</v>
      </c>
      <c r="J136" s="66">
        <v>635.16700000000003</v>
      </c>
      <c r="L136"/>
      <c r="M136"/>
      <c r="N136"/>
      <c r="O136"/>
    </row>
    <row r="137" spans="2:15" ht="15.75" hidden="1" customHeight="1" outlineLevel="1" x14ac:dyDescent="0.3">
      <c r="B137" s="75">
        <v>44736</v>
      </c>
      <c r="C137" s="42"/>
      <c r="D137" s="66">
        <v>24923</v>
      </c>
      <c r="E137" s="66">
        <v>93192</v>
      </c>
      <c r="F137" s="66">
        <v>118115</v>
      </c>
      <c r="G137" s="42"/>
      <c r="H137" s="66">
        <v>326.49129999999997</v>
      </c>
      <c r="I137" s="66">
        <v>1220.8152</v>
      </c>
      <c r="J137" s="66">
        <v>1547.3064999999999</v>
      </c>
      <c r="L137"/>
      <c r="M137"/>
      <c r="N137"/>
      <c r="O137"/>
    </row>
    <row r="138" spans="2:15" ht="15.75" hidden="1" customHeight="1" outlineLevel="1" x14ac:dyDescent="0.3">
      <c r="B138" s="75">
        <v>44739</v>
      </c>
      <c r="C138" s="42"/>
      <c r="D138" s="66">
        <v>21204</v>
      </c>
      <c r="E138" s="66">
        <v>18569</v>
      </c>
      <c r="F138" s="66">
        <v>39773</v>
      </c>
      <c r="G138" s="42"/>
      <c r="H138" s="66">
        <v>279.89279999999997</v>
      </c>
      <c r="I138" s="66">
        <v>245.11079999999998</v>
      </c>
      <c r="J138" s="66">
        <v>525.00360000000001</v>
      </c>
      <c r="L138"/>
      <c r="M138"/>
      <c r="N138"/>
      <c r="O138"/>
    </row>
    <row r="139" spans="2:15" ht="15.75" hidden="1" customHeight="1" outlineLevel="1" x14ac:dyDescent="0.3">
      <c r="B139" s="75">
        <v>44740</v>
      </c>
      <c r="C139" s="42"/>
      <c r="D139" s="66">
        <v>80349</v>
      </c>
      <c r="E139" s="66">
        <v>24920</v>
      </c>
      <c r="F139" s="66">
        <v>105269</v>
      </c>
      <c r="G139" s="42"/>
      <c r="H139" s="66">
        <v>1071.8556599999999</v>
      </c>
      <c r="I139" s="66">
        <v>332.43279999999999</v>
      </c>
      <c r="J139" s="66">
        <v>1404.28846</v>
      </c>
      <c r="L139"/>
      <c r="M139"/>
      <c r="N139"/>
      <c r="O139"/>
    </row>
    <row r="140" spans="2:15" ht="15.75" hidden="1" customHeight="1" outlineLevel="1" x14ac:dyDescent="0.3">
      <c r="B140" s="75">
        <v>44741</v>
      </c>
      <c r="C140" s="42"/>
      <c r="D140" s="66">
        <v>33372</v>
      </c>
      <c r="E140" s="66">
        <v>28783</v>
      </c>
      <c r="F140" s="66">
        <v>62155</v>
      </c>
      <c r="G140" s="42"/>
      <c r="H140" s="66">
        <v>433.16856000000001</v>
      </c>
      <c r="I140" s="66">
        <v>373.60334</v>
      </c>
      <c r="J140" s="66">
        <v>806.77190000000007</v>
      </c>
      <c r="L140"/>
      <c r="M140"/>
      <c r="N140"/>
      <c r="O140"/>
    </row>
    <row r="141" spans="2:15" ht="15.75" hidden="1" customHeight="1" outlineLevel="1" x14ac:dyDescent="0.3">
      <c r="B141" s="75">
        <v>44742</v>
      </c>
      <c r="C141" s="42"/>
      <c r="D141" s="66">
        <v>33814</v>
      </c>
      <c r="E141" s="66">
        <v>16035</v>
      </c>
      <c r="F141" s="66">
        <v>49849</v>
      </c>
      <c r="G141" s="42"/>
      <c r="H141" s="66">
        <v>427.40896000000004</v>
      </c>
      <c r="I141" s="66">
        <v>202.68240000000003</v>
      </c>
      <c r="J141" s="66">
        <v>630.09136000000001</v>
      </c>
      <c r="L141"/>
      <c r="M141"/>
      <c r="N141"/>
      <c r="O141"/>
    </row>
    <row r="142" spans="2:15" ht="15.75" customHeight="1" collapsed="1" thickBot="1" x14ac:dyDescent="0.35">
      <c r="B142" s="62"/>
      <c r="C142" s="42"/>
      <c r="D142" s="63"/>
      <c r="E142" s="63"/>
      <c r="F142" s="64"/>
      <c r="G142" s="42"/>
      <c r="H142" s="63"/>
      <c r="I142" s="63"/>
      <c r="J142" s="64"/>
    </row>
    <row r="143" spans="2:15" ht="15.75" customHeight="1" thickBot="1" x14ac:dyDescent="0.35">
      <c r="B143" s="4">
        <v>44743</v>
      </c>
      <c r="C143"/>
      <c r="D143" s="7">
        <f>AVERAGE(D144:D164)</f>
        <v>29299</v>
      </c>
      <c r="E143" s="7">
        <f t="shared" ref="E143:F143" si="0">AVERAGE(E144:E164)</f>
        <v>18580.095238095237</v>
      </c>
      <c r="F143" s="7">
        <f t="shared" si="0"/>
        <v>47879.095238095237</v>
      </c>
      <c r="H143" s="7">
        <f>AVERAGE(H144:H164)</f>
        <v>358.74858666666665</v>
      </c>
      <c r="I143" s="7">
        <f t="shared" ref="I143:J143" si="1">AVERAGE(I144:I164)</f>
        <v>227.16258476190475</v>
      </c>
      <c r="J143" s="7">
        <f t="shared" si="1"/>
        <v>585.91117142857138</v>
      </c>
    </row>
    <row r="144" spans="2:15" ht="15.75" hidden="1" customHeight="1" outlineLevel="1" x14ac:dyDescent="0.3">
      <c r="B144" s="67">
        <v>44743</v>
      </c>
      <c r="C144" s="42"/>
      <c r="D144" s="66">
        <v>18102</v>
      </c>
      <c r="E144" s="66">
        <v>11550</v>
      </c>
      <c r="F144" s="66">
        <v>29652</v>
      </c>
      <c r="G144" s="42"/>
      <c r="H144" s="66">
        <v>221.56848000000002</v>
      </c>
      <c r="I144" s="66">
        <v>141.37200000000001</v>
      </c>
      <c r="J144" s="66">
        <v>362.94047999999998</v>
      </c>
      <c r="L144"/>
      <c r="M144"/>
      <c r="N144"/>
      <c r="O144"/>
    </row>
    <row r="145" spans="2:15" ht="15.75" hidden="1" customHeight="1" outlineLevel="1" x14ac:dyDescent="0.3">
      <c r="B145" s="67">
        <v>44746</v>
      </c>
      <c r="C145" s="42"/>
      <c r="D145" s="66">
        <v>18972</v>
      </c>
      <c r="E145" s="66">
        <v>8627</v>
      </c>
      <c r="F145" s="66">
        <v>27599</v>
      </c>
      <c r="G145" s="42"/>
      <c r="H145" s="66">
        <v>240.9444</v>
      </c>
      <c r="I145" s="66">
        <v>109.5629</v>
      </c>
      <c r="J145" s="66">
        <v>350.50729999999999</v>
      </c>
      <c r="L145"/>
      <c r="M145"/>
      <c r="N145"/>
      <c r="O145"/>
    </row>
    <row r="146" spans="2:15" ht="15.75" hidden="1" customHeight="1" outlineLevel="1" x14ac:dyDescent="0.3">
      <c r="B146" s="75">
        <v>44747</v>
      </c>
      <c r="C146" s="42"/>
      <c r="D146" s="66">
        <v>14173</v>
      </c>
      <c r="E146" s="66">
        <v>6934</v>
      </c>
      <c r="F146" s="66">
        <v>21107</v>
      </c>
      <c r="G146" s="42"/>
      <c r="H146" s="66">
        <v>170.07599999999999</v>
      </c>
      <c r="I146" s="66">
        <v>83.207999999999998</v>
      </c>
      <c r="J146" s="66">
        <v>253.28399999999999</v>
      </c>
      <c r="L146"/>
      <c r="M146"/>
      <c r="N146"/>
      <c r="O146"/>
    </row>
    <row r="147" spans="2:15" ht="15.75" hidden="1" customHeight="1" outlineLevel="1" x14ac:dyDescent="0.3">
      <c r="B147" s="75">
        <v>44748</v>
      </c>
      <c r="C147" s="42"/>
      <c r="D147" s="66">
        <v>19037</v>
      </c>
      <c r="E147" s="66">
        <v>12772</v>
      </c>
      <c r="F147" s="66">
        <v>31809</v>
      </c>
      <c r="G147" s="42"/>
      <c r="H147" s="66">
        <v>230.34769999999997</v>
      </c>
      <c r="I147" s="66">
        <v>154.54119999999998</v>
      </c>
      <c r="J147" s="66">
        <v>384.88889999999998</v>
      </c>
      <c r="L147"/>
      <c r="M147"/>
      <c r="N147"/>
      <c r="O147"/>
    </row>
    <row r="148" spans="2:15" ht="15.75" hidden="1" customHeight="1" outlineLevel="1" x14ac:dyDescent="0.3">
      <c r="B148" s="75">
        <v>44749</v>
      </c>
      <c r="C148" s="42"/>
      <c r="D148" s="66">
        <v>16527</v>
      </c>
      <c r="E148" s="66">
        <v>33912</v>
      </c>
      <c r="F148" s="66">
        <v>50439</v>
      </c>
      <c r="G148" s="42"/>
      <c r="H148" s="66">
        <v>200.63777999999999</v>
      </c>
      <c r="I148" s="66">
        <v>411.69168000000002</v>
      </c>
      <c r="J148" s="66">
        <v>612.32946000000004</v>
      </c>
      <c r="L148"/>
      <c r="M148"/>
      <c r="N148"/>
      <c r="O148"/>
    </row>
    <row r="149" spans="2:15" ht="15.75" hidden="1" customHeight="1" outlineLevel="1" x14ac:dyDescent="0.3">
      <c r="B149" s="75">
        <v>44750</v>
      </c>
      <c r="C149" s="42"/>
      <c r="D149" s="66">
        <v>15812</v>
      </c>
      <c r="E149" s="66">
        <v>17968</v>
      </c>
      <c r="F149" s="66">
        <v>33780</v>
      </c>
      <c r="G149" s="42"/>
      <c r="H149" s="66">
        <v>194.80384000000001</v>
      </c>
      <c r="I149" s="66">
        <v>221.36576000000002</v>
      </c>
      <c r="J149" s="66">
        <v>416.16960000000006</v>
      </c>
      <c r="L149"/>
      <c r="M149"/>
      <c r="N149"/>
      <c r="O149"/>
    </row>
    <row r="150" spans="2:15" ht="15.75" hidden="1" customHeight="1" outlineLevel="1" x14ac:dyDescent="0.3">
      <c r="B150" s="75">
        <v>44753</v>
      </c>
      <c r="C150" s="42"/>
      <c r="D150" s="66">
        <v>34369</v>
      </c>
      <c r="E150" s="66">
        <v>22135</v>
      </c>
      <c r="F150" s="66">
        <v>56504</v>
      </c>
      <c r="G150" s="42"/>
      <c r="H150" s="66">
        <v>409.67847999999998</v>
      </c>
      <c r="I150" s="66">
        <v>263.8492</v>
      </c>
      <c r="J150" s="66">
        <v>673.52768000000003</v>
      </c>
      <c r="L150"/>
      <c r="M150"/>
      <c r="N150"/>
      <c r="O150"/>
    </row>
    <row r="151" spans="2:15" ht="15.75" hidden="1" customHeight="1" outlineLevel="1" x14ac:dyDescent="0.3">
      <c r="B151" s="75">
        <v>44754</v>
      </c>
      <c r="C151" s="42"/>
      <c r="D151" s="66">
        <v>42537</v>
      </c>
      <c r="E151" s="66">
        <v>18658</v>
      </c>
      <c r="F151" s="66">
        <v>61195</v>
      </c>
      <c r="G151" s="42"/>
      <c r="H151" s="66">
        <v>512.99621999999999</v>
      </c>
      <c r="I151" s="66">
        <v>225.01548</v>
      </c>
      <c r="J151" s="66">
        <v>738.01170000000002</v>
      </c>
      <c r="L151"/>
      <c r="M151"/>
      <c r="N151"/>
      <c r="O151"/>
    </row>
    <row r="152" spans="2:15" ht="15.75" hidden="1" customHeight="1" outlineLevel="1" x14ac:dyDescent="0.3">
      <c r="B152" s="75">
        <v>44755</v>
      </c>
      <c r="C152" s="42"/>
      <c r="D152" s="66">
        <v>17704</v>
      </c>
      <c r="E152" s="66">
        <v>11715</v>
      </c>
      <c r="F152" s="66">
        <v>29419</v>
      </c>
      <c r="G152" s="42"/>
      <c r="H152" s="66">
        <v>208.90720000000002</v>
      </c>
      <c r="I152" s="66">
        <v>138.23699999999999</v>
      </c>
      <c r="J152" s="66">
        <v>347.14420000000001</v>
      </c>
      <c r="L152"/>
      <c r="M152"/>
      <c r="N152"/>
      <c r="O152"/>
    </row>
    <row r="153" spans="2:15" ht="15.75" hidden="1" customHeight="1" outlineLevel="1" x14ac:dyDescent="0.3">
      <c r="B153" s="75">
        <v>44756</v>
      </c>
      <c r="C153" s="42"/>
      <c r="D153" s="66">
        <v>17666</v>
      </c>
      <c r="E153" s="66">
        <v>14495</v>
      </c>
      <c r="F153" s="66">
        <v>32161</v>
      </c>
      <c r="G153" s="42"/>
      <c r="H153" s="66">
        <v>204.57228000000001</v>
      </c>
      <c r="I153" s="66">
        <v>167.85210000000001</v>
      </c>
      <c r="J153" s="66">
        <v>372.42437999999999</v>
      </c>
      <c r="L153"/>
      <c r="M153"/>
      <c r="N153"/>
      <c r="O153"/>
    </row>
    <row r="154" spans="2:15" ht="15.75" hidden="1" customHeight="1" outlineLevel="1" x14ac:dyDescent="0.3">
      <c r="B154" s="75">
        <v>44757</v>
      </c>
      <c r="C154" s="42"/>
      <c r="D154" s="66">
        <v>25418</v>
      </c>
      <c r="E154" s="66">
        <v>23007</v>
      </c>
      <c r="F154" s="66">
        <v>48425</v>
      </c>
      <c r="G154" s="42"/>
      <c r="H154" s="66">
        <v>300.44076000000001</v>
      </c>
      <c r="I154" s="66">
        <v>271.94274000000001</v>
      </c>
      <c r="J154" s="66">
        <v>572.38350000000003</v>
      </c>
      <c r="L154"/>
      <c r="M154"/>
      <c r="N154"/>
      <c r="O154"/>
    </row>
    <row r="155" spans="2:15" ht="15.75" hidden="1" customHeight="1" outlineLevel="1" x14ac:dyDescent="0.3">
      <c r="B155" s="75">
        <v>44760</v>
      </c>
      <c r="C155" s="42"/>
      <c r="D155" s="66">
        <v>35469</v>
      </c>
      <c r="E155" s="66">
        <v>26639</v>
      </c>
      <c r="F155" s="66">
        <v>62108</v>
      </c>
      <c r="G155" s="42"/>
      <c r="H155" s="66">
        <v>412.85916000000003</v>
      </c>
      <c r="I155" s="66">
        <v>310.07796000000002</v>
      </c>
      <c r="J155" s="66">
        <v>722.93712000000005</v>
      </c>
      <c r="L155"/>
      <c r="M155"/>
      <c r="N155"/>
      <c r="O155"/>
    </row>
    <row r="156" spans="2:15" ht="15.75" hidden="1" customHeight="1" outlineLevel="1" x14ac:dyDescent="0.3">
      <c r="B156" s="75">
        <v>44761</v>
      </c>
      <c r="C156" s="42"/>
      <c r="D156" s="66">
        <v>46977</v>
      </c>
      <c r="E156" s="66">
        <v>35788</v>
      </c>
      <c r="F156" s="66">
        <v>82765</v>
      </c>
      <c r="G156" s="42"/>
      <c r="H156" s="66">
        <v>549.6309</v>
      </c>
      <c r="I156" s="66">
        <v>418.71959999999996</v>
      </c>
      <c r="J156" s="66">
        <v>968.3504999999999</v>
      </c>
      <c r="L156"/>
      <c r="M156"/>
      <c r="N156"/>
      <c r="O156"/>
    </row>
    <row r="157" spans="2:15" ht="15.75" hidden="1" customHeight="1" outlineLevel="1" x14ac:dyDescent="0.3">
      <c r="B157" s="75">
        <v>44762</v>
      </c>
      <c r="C157" s="42"/>
      <c r="D157" s="66">
        <v>105264</v>
      </c>
      <c r="E157" s="66">
        <v>25452</v>
      </c>
      <c r="F157" s="66">
        <v>130716</v>
      </c>
      <c r="G157" s="42"/>
      <c r="H157" s="66">
        <v>1254.7468799999999</v>
      </c>
      <c r="I157" s="66">
        <v>303.38784000000004</v>
      </c>
      <c r="J157" s="66">
        <v>1558.13472</v>
      </c>
      <c r="L157"/>
      <c r="M157"/>
      <c r="N157"/>
      <c r="O157"/>
    </row>
    <row r="158" spans="2:15" ht="15.75" hidden="1" customHeight="1" outlineLevel="1" x14ac:dyDescent="0.3">
      <c r="B158" s="75">
        <v>44763</v>
      </c>
      <c r="C158" s="42"/>
      <c r="D158" s="66">
        <v>22888</v>
      </c>
      <c r="E158" s="66">
        <v>24787</v>
      </c>
      <c r="F158" s="66">
        <v>47675</v>
      </c>
      <c r="G158" s="42"/>
      <c r="H158" s="66">
        <v>277.86032</v>
      </c>
      <c r="I158" s="66">
        <v>300.91417999999999</v>
      </c>
      <c r="J158" s="66">
        <v>578.77449999999999</v>
      </c>
      <c r="L158"/>
      <c r="M158"/>
      <c r="N158"/>
      <c r="O158"/>
    </row>
    <row r="159" spans="2:15" ht="15.75" hidden="1" customHeight="1" outlineLevel="1" x14ac:dyDescent="0.3">
      <c r="B159" s="75">
        <v>44764</v>
      </c>
      <c r="C159" s="42"/>
      <c r="D159" s="66">
        <v>48298</v>
      </c>
      <c r="E159" s="66">
        <v>15091</v>
      </c>
      <c r="F159" s="66">
        <v>63389</v>
      </c>
      <c r="G159" s="42"/>
      <c r="H159" s="66">
        <v>602.75904000000003</v>
      </c>
      <c r="I159" s="66">
        <v>188.33568</v>
      </c>
      <c r="J159" s="66">
        <v>791.09471999999994</v>
      </c>
      <c r="L159"/>
      <c r="M159"/>
      <c r="N159"/>
      <c r="O159"/>
    </row>
    <row r="160" spans="2:15" ht="15.75" hidden="1" customHeight="1" outlineLevel="1" x14ac:dyDescent="0.3">
      <c r="B160" s="75">
        <v>44767</v>
      </c>
      <c r="C160" s="42"/>
      <c r="D160" s="66">
        <v>30332</v>
      </c>
      <c r="E160" s="66">
        <v>36898</v>
      </c>
      <c r="F160" s="66">
        <v>67230</v>
      </c>
      <c r="G160" s="42"/>
      <c r="H160" s="66">
        <v>393.70936</v>
      </c>
      <c r="I160" s="66">
        <v>478.93604000000005</v>
      </c>
      <c r="J160" s="66">
        <v>872.6454</v>
      </c>
      <c r="L160"/>
      <c r="M160"/>
      <c r="N160"/>
      <c r="O160"/>
    </row>
    <row r="161" spans="2:15" ht="15.75" hidden="1" customHeight="1" outlineLevel="1" x14ac:dyDescent="0.3">
      <c r="B161" s="75">
        <v>44768</v>
      </c>
      <c r="C161" s="42"/>
      <c r="D161" s="66">
        <v>16608</v>
      </c>
      <c r="E161" s="66">
        <v>10062</v>
      </c>
      <c r="F161" s="66">
        <v>26670</v>
      </c>
      <c r="G161" s="42"/>
      <c r="H161" s="66">
        <v>216.23616000000001</v>
      </c>
      <c r="I161" s="66">
        <v>131.00724</v>
      </c>
      <c r="J161" s="66">
        <v>347.24339999999995</v>
      </c>
      <c r="L161"/>
      <c r="M161"/>
      <c r="N161"/>
      <c r="O161"/>
    </row>
    <row r="162" spans="2:15" ht="15.75" hidden="1" customHeight="1" outlineLevel="1" x14ac:dyDescent="0.3">
      <c r="B162" s="75">
        <v>44769</v>
      </c>
      <c r="C162" s="42"/>
      <c r="D162" s="66">
        <v>15091</v>
      </c>
      <c r="E162" s="66">
        <v>10287</v>
      </c>
      <c r="F162" s="66">
        <v>25378</v>
      </c>
      <c r="G162" s="42"/>
      <c r="H162" s="66">
        <v>193.76844</v>
      </c>
      <c r="I162" s="66">
        <v>132.08507999999998</v>
      </c>
      <c r="J162" s="66">
        <v>325.85352</v>
      </c>
      <c r="L162"/>
      <c r="M162"/>
      <c r="N162"/>
      <c r="O162"/>
    </row>
    <row r="163" spans="2:15" ht="15.75" hidden="1" customHeight="1" outlineLevel="1" x14ac:dyDescent="0.3">
      <c r="B163" s="75">
        <v>44770</v>
      </c>
      <c r="C163" s="42"/>
      <c r="D163" s="66">
        <v>23628</v>
      </c>
      <c r="E163" s="66">
        <v>12990</v>
      </c>
      <c r="F163" s="66">
        <v>36618</v>
      </c>
      <c r="G163" s="42"/>
      <c r="H163" s="66">
        <v>317.56031999999999</v>
      </c>
      <c r="I163" s="66">
        <v>174.5856</v>
      </c>
      <c r="J163" s="66">
        <v>492.14591999999999</v>
      </c>
      <c r="L163"/>
      <c r="M163"/>
      <c r="N163"/>
      <c r="O163"/>
    </row>
    <row r="164" spans="2:15" ht="15.75" hidden="1" customHeight="1" outlineLevel="1" x14ac:dyDescent="0.3">
      <c r="B164" s="75">
        <v>44771</v>
      </c>
      <c r="C164" s="42"/>
      <c r="D164" s="66">
        <v>30407</v>
      </c>
      <c r="E164" s="66">
        <v>10415</v>
      </c>
      <c r="F164" s="66">
        <v>40822</v>
      </c>
      <c r="G164" s="42"/>
      <c r="H164" s="66">
        <v>419.61660000000006</v>
      </c>
      <c r="I164" s="66">
        <v>143.727</v>
      </c>
      <c r="J164" s="66">
        <v>563.34359999999992</v>
      </c>
      <c r="L164"/>
      <c r="M164"/>
      <c r="N164"/>
      <c r="O164"/>
    </row>
    <row r="165" spans="2:15" ht="15.75" customHeight="1" collapsed="1" thickBot="1" x14ac:dyDescent="0.35">
      <c r="B165" s="62"/>
      <c r="C165" s="42"/>
      <c r="D165" s="63"/>
      <c r="E165" s="63"/>
      <c r="F165" s="64"/>
      <c r="G165" s="42"/>
      <c r="H165" s="63"/>
      <c r="I165" s="63"/>
      <c r="J165" s="64"/>
    </row>
    <row r="166" spans="2:15" ht="15.75" customHeight="1" thickBot="1" x14ac:dyDescent="0.35">
      <c r="B166" s="4">
        <v>44774</v>
      </c>
      <c r="C166"/>
      <c r="D166" s="7">
        <f>AVERAGE(D167:D188)</f>
        <v>53317.090909090912</v>
      </c>
      <c r="E166" s="7">
        <f>AVERAGE(E167:E188)</f>
        <v>53110.454545454544</v>
      </c>
      <c r="F166" s="7">
        <f>AVERAGE(F167:F188)</f>
        <v>106427.54545454546</v>
      </c>
      <c r="H166" s="7">
        <f>AVERAGE(H167:H188)</f>
        <v>907.25433181818187</v>
      </c>
      <c r="I166" s="7">
        <f>AVERAGE(I167:I188)</f>
        <v>908.10160181818173</v>
      </c>
      <c r="J166" s="7">
        <f>AVERAGE(J167:J188)</f>
        <v>1815.3559336363637</v>
      </c>
    </row>
    <row r="167" spans="2:15" ht="15.75" hidden="1" customHeight="1" outlineLevel="1" x14ac:dyDescent="0.3">
      <c r="B167" s="67">
        <v>44774</v>
      </c>
      <c r="C167" s="42"/>
      <c r="D167" s="66">
        <v>15785</v>
      </c>
      <c r="E167" s="66">
        <v>6662</v>
      </c>
      <c r="F167" s="66">
        <v>22447</v>
      </c>
      <c r="G167" s="42"/>
      <c r="H167" s="66">
        <v>220.67430000000002</v>
      </c>
      <c r="I167" s="66">
        <v>93.134760000000014</v>
      </c>
      <c r="J167" s="66">
        <v>313.80905999999999</v>
      </c>
      <c r="K167"/>
      <c r="L167"/>
      <c r="M167"/>
      <c r="N167"/>
      <c r="O167"/>
    </row>
    <row r="168" spans="2:15" ht="15.75" hidden="1" customHeight="1" outlineLevel="1" x14ac:dyDescent="0.3">
      <c r="B168" s="67">
        <v>44775</v>
      </c>
      <c r="C168" s="42"/>
      <c r="D168" s="66">
        <v>13538</v>
      </c>
      <c r="E168" s="66">
        <v>16495</v>
      </c>
      <c r="F168" s="66">
        <v>30033</v>
      </c>
      <c r="G168" s="42"/>
      <c r="H168" s="66">
        <v>192.78111999999999</v>
      </c>
      <c r="I168" s="66">
        <v>234.8888</v>
      </c>
      <c r="J168" s="66">
        <v>427.66991999999999</v>
      </c>
      <c r="K168"/>
      <c r="L168"/>
      <c r="M168"/>
      <c r="N168"/>
      <c r="O168"/>
    </row>
    <row r="169" spans="2:15" ht="15.75" hidden="1" customHeight="1" outlineLevel="1" x14ac:dyDescent="0.3">
      <c r="B169" s="75">
        <v>44776</v>
      </c>
      <c r="C169" s="42"/>
      <c r="D169" s="66">
        <v>18354</v>
      </c>
      <c r="E169" s="66">
        <v>8629</v>
      </c>
      <c r="F169" s="66">
        <v>26983</v>
      </c>
      <c r="G169" s="42"/>
      <c r="H169" s="66">
        <v>268.70256000000001</v>
      </c>
      <c r="I169" s="66">
        <v>126.32856</v>
      </c>
      <c r="J169" s="66">
        <v>395.03111999999999</v>
      </c>
      <c r="K169"/>
      <c r="L169"/>
      <c r="M169"/>
      <c r="N169"/>
      <c r="O169"/>
    </row>
    <row r="170" spans="2:15" ht="15.75" hidden="1" customHeight="1" outlineLevel="1" x14ac:dyDescent="0.3">
      <c r="B170" s="75">
        <v>44777</v>
      </c>
      <c r="C170" s="42"/>
      <c r="D170" s="66">
        <v>25831</v>
      </c>
      <c r="E170" s="66">
        <v>18918</v>
      </c>
      <c r="F170" s="66">
        <v>44749</v>
      </c>
      <c r="G170" s="42"/>
      <c r="H170" s="66">
        <v>383.33204000000001</v>
      </c>
      <c r="I170" s="66">
        <v>280.74311999999998</v>
      </c>
      <c r="J170" s="66">
        <v>664.07515999999998</v>
      </c>
      <c r="K170"/>
      <c r="L170"/>
      <c r="M170"/>
      <c r="N170"/>
      <c r="O170"/>
    </row>
    <row r="171" spans="2:15" ht="15.75" hidden="1" customHeight="1" outlineLevel="1" x14ac:dyDescent="0.3">
      <c r="B171" s="75">
        <v>44778</v>
      </c>
      <c r="C171" s="42"/>
      <c r="D171" s="66">
        <v>51639</v>
      </c>
      <c r="E171" s="66">
        <v>33608</v>
      </c>
      <c r="F171" s="66">
        <v>85247</v>
      </c>
      <c r="G171" s="42"/>
      <c r="H171" s="66">
        <v>786.97835999999995</v>
      </c>
      <c r="I171" s="66">
        <v>512.18592000000001</v>
      </c>
      <c r="J171" s="66">
        <v>1299.16428</v>
      </c>
      <c r="K171"/>
      <c r="L171"/>
      <c r="M171"/>
      <c r="N171"/>
      <c r="O171"/>
    </row>
    <row r="172" spans="2:15" ht="15.75" hidden="1" customHeight="1" outlineLevel="1" x14ac:dyDescent="0.3">
      <c r="B172" s="75">
        <v>44781</v>
      </c>
      <c r="C172" s="42"/>
      <c r="D172" s="66">
        <v>15382</v>
      </c>
      <c r="E172" s="66">
        <v>12374</v>
      </c>
      <c r="F172" s="66">
        <v>27756</v>
      </c>
      <c r="G172" s="42"/>
      <c r="H172" s="66">
        <v>231.96055999999999</v>
      </c>
      <c r="I172" s="66">
        <v>186.59992000000003</v>
      </c>
      <c r="J172" s="66">
        <v>418.56047999999998</v>
      </c>
      <c r="K172"/>
      <c r="L172"/>
      <c r="M172"/>
      <c r="N172"/>
      <c r="O172"/>
    </row>
    <row r="173" spans="2:15" ht="15.75" hidden="1" customHeight="1" outlineLevel="1" x14ac:dyDescent="0.3">
      <c r="B173" s="75">
        <v>44782</v>
      </c>
      <c r="C173" s="42"/>
      <c r="D173" s="66">
        <v>14096</v>
      </c>
      <c r="E173" s="66">
        <v>4215</v>
      </c>
      <c r="F173" s="66">
        <v>18311</v>
      </c>
      <c r="G173" s="42"/>
      <c r="H173" s="66">
        <v>216.23263999999998</v>
      </c>
      <c r="I173" s="66">
        <v>64.658100000000005</v>
      </c>
      <c r="J173" s="66">
        <v>280.89073999999999</v>
      </c>
      <c r="K173"/>
      <c r="L173"/>
      <c r="M173"/>
      <c r="N173"/>
      <c r="O173"/>
    </row>
    <row r="174" spans="2:15" ht="15.75" hidden="1" customHeight="1" outlineLevel="1" x14ac:dyDescent="0.3">
      <c r="B174" s="75">
        <v>44783</v>
      </c>
      <c r="C174" s="42"/>
      <c r="D174" s="66">
        <v>22083</v>
      </c>
      <c r="E174" s="66">
        <v>33719</v>
      </c>
      <c r="F174" s="66">
        <v>55802</v>
      </c>
      <c r="G174" s="42"/>
      <c r="H174" s="66">
        <v>335.66159999999996</v>
      </c>
      <c r="I174" s="66">
        <v>512.52879999999993</v>
      </c>
      <c r="J174" s="66">
        <v>848.19039999999995</v>
      </c>
      <c r="K174"/>
      <c r="L174"/>
      <c r="M174"/>
      <c r="N174"/>
      <c r="O174"/>
    </row>
    <row r="175" spans="2:15" ht="15.75" hidden="1" customHeight="1" outlineLevel="1" x14ac:dyDescent="0.3">
      <c r="B175" s="75">
        <v>44784</v>
      </c>
      <c r="C175" s="42"/>
      <c r="D175" s="66">
        <v>49651</v>
      </c>
      <c r="E175" s="66">
        <v>86586</v>
      </c>
      <c r="F175" s="66">
        <v>136237</v>
      </c>
      <c r="G175" s="42"/>
      <c r="H175" s="66">
        <v>767.60446000000013</v>
      </c>
      <c r="I175" s="66">
        <v>1338.6195600000001</v>
      </c>
      <c r="J175" s="66">
        <v>2106.2240200000001</v>
      </c>
      <c r="K175"/>
      <c r="L175"/>
      <c r="M175"/>
      <c r="N175"/>
      <c r="O175"/>
    </row>
    <row r="176" spans="2:15" ht="15.75" hidden="1" customHeight="1" outlineLevel="1" x14ac:dyDescent="0.3">
      <c r="B176" s="75">
        <v>44785</v>
      </c>
      <c r="C176" s="42"/>
      <c r="D176" s="66">
        <v>59956</v>
      </c>
      <c r="E176" s="66">
        <v>43009</v>
      </c>
      <c r="F176" s="66">
        <v>102965</v>
      </c>
      <c r="G176" s="42"/>
      <c r="H176" s="66">
        <v>989.274</v>
      </c>
      <c r="I176" s="66">
        <v>709.64850000000001</v>
      </c>
      <c r="J176" s="66">
        <v>1698.9224999999999</v>
      </c>
      <c r="K176"/>
      <c r="L176"/>
      <c r="M176"/>
      <c r="N176"/>
      <c r="O176"/>
    </row>
    <row r="177" spans="2:15" ht="15.75" hidden="1" customHeight="1" outlineLevel="1" x14ac:dyDescent="0.3">
      <c r="B177" s="75">
        <v>44788</v>
      </c>
      <c r="C177" s="42"/>
      <c r="D177" s="66">
        <v>56489</v>
      </c>
      <c r="E177" s="66">
        <v>22090</v>
      </c>
      <c r="F177" s="66">
        <v>78579</v>
      </c>
      <c r="G177" s="42"/>
      <c r="H177" s="66">
        <v>943.36629999999991</v>
      </c>
      <c r="I177" s="66">
        <v>368.90300000000002</v>
      </c>
      <c r="J177" s="66">
        <v>1312.2693000000002</v>
      </c>
      <c r="K177"/>
      <c r="L177"/>
      <c r="M177"/>
      <c r="N177"/>
      <c r="O177"/>
    </row>
    <row r="178" spans="2:15" ht="15.75" hidden="1" customHeight="1" outlineLevel="1" x14ac:dyDescent="0.3">
      <c r="B178" s="75">
        <v>44789</v>
      </c>
      <c r="C178" s="42"/>
      <c r="D178" s="66">
        <v>85871</v>
      </c>
      <c r="E178" s="66">
        <v>72714</v>
      </c>
      <c r="F178" s="66">
        <v>158585</v>
      </c>
      <c r="G178" s="42"/>
      <c r="H178" s="66">
        <v>1494.1553999999999</v>
      </c>
      <c r="I178" s="66">
        <v>1265.2235999999998</v>
      </c>
      <c r="J178" s="66">
        <v>2759.3789999999999</v>
      </c>
      <c r="K178"/>
      <c r="L178"/>
      <c r="M178"/>
      <c r="N178"/>
      <c r="O178"/>
    </row>
    <row r="179" spans="2:15" ht="15.75" hidden="1" customHeight="1" outlineLevel="1" x14ac:dyDescent="0.3">
      <c r="B179" s="75">
        <v>44790</v>
      </c>
      <c r="C179" s="42"/>
      <c r="D179" s="66">
        <v>258360</v>
      </c>
      <c r="E179" s="66">
        <v>214584</v>
      </c>
      <c r="F179" s="66">
        <v>472944</v>
      </c>
      <c r="G179" s="42"/>
      <c r="H179" s="66">
        <v>4541.9687999999996</v>
      </c>
      <c r="I179" s="66">
        <v>3772.3867199999995</v>
      </c>
      <c r="J179" s="66">
        <v>8314.3555199999992</v>
      </c>
      <c r="K179"/>
      <c r="L179"/>
      <c r="M179"/>
      <c r="N179"/>
      <c r="O179"/>
    </row>
    <row r="180" spans="2:15" ht="15.75" hidden="1" customHeight="1" outlineLevel="1" x14ac:dyDescent="0.3">
      <c r="B180" s="75">
        <v>44791</v>
      </c>
      <c r="C180" s="42"/>
      <c r="D180" s="66">
        <v>101007</v>
      </c>
      <c r="E180" s="66">
        <v>141186</v>
      </c>
      <c r="F180" s="66">
        <v>242193</v>
      </c>
      <c r="G180" s="42"/>
      <c r="H180" s="66">
        <v>1801.96488</v>
      </c>
      <c r="I180" s="66">
        <v>2518.7582399999997</v>
      </c>
      <c r="J180" s="66">
        <v>4320.7231200000006</v>
      </c>
      <c r="K180"/>
      <c r="L180"/>
      <c r="M180"/>
      <c r="N180"/>
      <c r="O180"/>
    </row>
    <row r="181" spans="2:15" ht="15.75" hidden="1" customHeight="1" outlineLevel="1" x14ac:dyDescent="0.3">
      <c r="B181" s="75">
        <v>44792</v>
      </c>
      <c r="C181" s="42"/>
      <c r="D181" s="66">
        <v>40473</v>
      </c>
      <c r="E181" s="66">
        <v>63697</v>
      </c>
      <c r="F181" s="66">
        <v>104170</v>
      </c>
      <c r="G181" s="42"/>
      <c r="H181" s="66">
        <v>724.46669999999995</v>
      </c>
      <c r="I181" s="66">
        <v>1140.1762999999999</v>
      </c>
      <c r="J181" s="66">
        <v>1864.6429999999998</v>
      </c>
      <c r="K181"/>
      <c r="L181"/>
      <c r="M181"/>
      <c r="N181"/>
      <c r="O181"/>
    </row>
    <row r="182" spans="2:15" ht="15.75" hidden="1" customHeight="1" outlineLevel="1" x14ac:dyDescent="0.3">
      <c r="B182" s="75">
        <v>44795</v>
      </c>
      <c r="C182" s="42"/>
      <c r="D182" s="66">
        <v>72834</v>
      </c>
      <c r="E182" s="66">
        <v>82442</v>
      </c>
      <c r="F182" s="66">
        <v>155276</v>
      </c>
      <c r="G182" s="42"/>
      <c r="H182" s="66">
        <v>1281.8784000000001</v>
      </c>
      <c r="I182" s="66">
        <v>1450.9792000000002</v>
      </c>
      <c r="J182" s="66">
        <v>2732.8576000000003</v>
      </c>
      <c r="K182"/>
      <c r="L182"/>
      <c r="M182"/>
      <c r="N182"/>
      <c r="O182"/>
    </row>
    <row r="183" spans="2:15" ht="15.75" hidden="1" customHeight="1" outlineLevel="1" x14ac:dyDescent="0.3">
      <c r="B183" s="75">
        <v>44796</v>
      </c>
      <c r="C183" s="42"/>
      <c r="D183" s="66">
        <v>53303</v>
      </c>
      <c r="E183" s="66">
        <v>29255</v>
      </c>
      <c r="F183" s="66">
        <v>82558</v>
      </c>
      <c r="G183" s="42"/>
      <c r="H183" s="66">
        <v>929.60432000000003</v>
      </c>
      <c r="I183" s="66">
        <v>510.2072</v>
      </c>
      <c r="J183" s="66">
        <v>1439.81152</v>
      </c>
      <c r="K183"/>
      <c r="L183"/>
      <c r="M183"/>
      <c r="N183"/>
      <c r="O183"/>
    </row>
    <row r="184" spans="2:15" ht="15.75" hidden="1" customHeight="1" outlineLevel="1" x14ac:dyDescent="0.3">
      <c r="B184" s="75">
        <v>44797</v>
      </c>
      <c r="C184" s="42"/>
      <c r="D184" s="66">
        <v>23488</v>
      </c>
      <c r="E184" s="66">
        <v>56427</v>
      </c>
      <c r="F184" s="66">
        <v>79915</v>
      </c>
      <c r="G184" s="42"/>
      <c r="H184" s="66">
        <v>416.67711999999995</v>
      </c>
      <c r="I184" s="66">
        <v>1001.0149799999998</v>
      </c>
      <c r="J184" s="66">
        <v>1417.6920999999998</v>
      </c>
      <c r="K184"/>
      <c r="L184"/>
      <c r="M184"/>
      <c r="N184"/>
      <c r="O184"/>
    </row>
    <row r="185" spans="2:15" ht="15.75" hidden="1" customHeight="1" outlineLevel="1" x14ac:dyDescent="0.3">
      <c r="B185" s="75">
        <v>44798</v>
      </c>
      <c r="C185" s="42"/>
      <c r="D185" s="66">
        <v>35926</v>
      </c>
      <c r="E185" s="66">
        <v>27470</v>
      </c>
      <c r="F185" s="66">
        <v>63396</v>
      </c>
      <c r="G185" s="42"/>
      <c r="H185" s="66">
        <v>636.60871999999995</v>
      </c>
      <c r="I185" s="66">
        <v>486.76839999999999</v>
      </c>
      <c r="J185" s="66">
        <v>1123.3771199999999</v>
      </c>
      <c r="K185"/>
      <c r="L185"/>
      <c r="M185"/>
      <c r="N185"/>
      <c r="O185"/>
    </row>
    <row r="186" spans="2:15" ht="15.75" hidden="1" customHeight="1" outlineLevel="1" x14ac:dyDescent="0.3">
      <c r="B186" s="75">
        <v>44799</v>
      </c>
      <c r="C186" s="42"/>
      <c r="D186" s="66">
        <v>46643</v>
      </c>
      <c r="E186" s="66">
        <v>100798</v>
      </c>
      <c r="F186" s="66">
        <v>147441</v>
      </c>
      <c r="G186" s="42"/>
      <c r="H186" s="66">
        <v>809.72248000000002</v>
      </c>
      <c r="I186" s="66">
        <v>1749.85328</v>
      </c>
      <c r="J186" s="66">
        <v>2559.5757599999997</v>
      </c>
      <c r="K186"/>
      <c r="L186"/>
      <c r="M186"/>
      <c r="N186"/>
      <c r="O186"/>
    </row>
    <row r="187" spans="2:15" ht="15.75" hidden="1" customHeight="1" outlineLevel="1" x14ac:dyDescent="0.3">
      <c r="B187" s="75">
        <v>44803</v>
      </c>
      <c r="C187" s="42"/>
      <c r="D187" s="66">
        <v>46967</v>
      </c>
      <c r="E187" s="66">
        <v>41535</v>
      </c>
      <c r="F187" s="66">
        <v>88502</v>
      </c>
      <c r="G187" s="42"/>
      <c r="H187" s="66">
        <v>827.55853999999999</v>
      </c>
      <c r="I187" s="66">
        <v>731.84670000000006</v>
      </c>
      <c r="J187" s="66">
        <v>1559.40524</v>
      </c>
      <c r="K187"/>
      <c r="L187"/>
      <c r="M187"/>
      <c r="N187"/>
      <c r="O187"/>
    </row>
    <row r="188" spans="2:15" ht="15.75" hidden="1" customHeight="1" outlineLevel="1" x14ac:dyDescent="0.3">
      <c r="B188" s="75">
        <v>44804</v>
      </c>
      <c r="C188" s="42"/>
      <c r="D188" s="66">
        <v>65300</v>
      </c>
      <c r="E188" s="66">
        <v>52017</v>
      </c>
      <c r="F188" s="66">
        <v>117317</v>
      </c>
      <c r="G188" s="42"/>
      <c r="H188" s="66">
        <v>1158.422</v>
      </c>
      <c r="I188" s="66">
        <v>922.78157999999996</v>
      </c>
      <c r="J188" s="66">
        <v>2081.2035799999999</v>
      </c>
      <c r="K188"/>
      <c r="L188"/>
      <c r="M188"/>
      <c r="N188"/>
      <c r="O188"/>
    </row>
    <row r="189" spans="2:15" ht="15.75" customHeight="1" collapsed="1" thickBot="1" x14ac:dyDescent="0.35">
      <c r="B189" s="62"/>
      <c r="C189" s="42"/>
      <c r="D189" s="63"/>
      <c r="E189" s="63"/>
      <c r="F189" s="64"/>
      <c r="G189" s="42"/>
      <c r="H189" s="63"/>
      <c r="I189" s="63"/>
      <c r="J189" s="64"/>
    </row>
    <row r="190" spans="2:15" ht="15.75" customHeight="1" thickBot="1" x14ac:dyDescent="0.35">
      <c r="B190" s="4">
        <v>44805</v>
      </c>
      <c r="C190"/>
      <c r="D190" s="7">
        <f>AVERAGE(D191:D211)</f>
        <v>74030.238095238092</v>
      </c>
      <c r="E190" s="7">
        <f>AVERAGE(E191:E211)</f>
        <v>51812.666666666664</v>
      </c>
      <c r="F190" s="7">
        <f>AVERAGE(F191:F211)</f>
        <v>125842.90476190476</v>
      </c>
      <c r="H190" s="7">
        <f>AVERAGE(H191:H211)</f>
        <v>1300.6500466666666</v>
      </c>
      <c r="I190" s="7">
        <f>AVERAGE(I191:I211)</f>
        <v>911.74729904761898</v>
      </c>
      <c r="J190" s="7">
        <f>AVERAGE(J191:J211)</f>
        <v>2212.3973457142861</v>
      </c>
    </row>
    <row r="191" spans="2:15" ht="15.75" hidden="1" customHeight="1" outlineLevel="1" x14ac:dyDescent="0.3">
      <c r="B191" s="67">
        <v>44805</v>
      </c>
      <c r="C191" s="42"/>
      <c r="D191" s="66">
        <v>45832</v>
      </c>
      <c r="E191" s="66">
        <v>24130</v>
      </c>
      <c r="F191" s="66">
        <v>69962</v>
      </c>
      <c r="G191" s="42"/>
      <c r="H191" s="66">
        <v>790.1436799999999</v>
      </c>
      <c r="I191" s="66">
        <v>416.00119999999993</v>
      </c>
      <c r="J191" s="66">
        <v>1206.1448799999998</v>
      </c>
      <c r="L191"/>
      <c r="M191"/>
      <c r="N191"/>
      <c r="O191"/>
    </row>
    <row r="192" spans="2:15" ht="15.75" hidden="1" customHeight="1" outlineLevel="1" x14ac:dyDescent="0.3">
      <c r="B192" s="67">
        <v>44806</v>
      </c>
      <c r="C192" s="42"/>
      <c r="D192" s="66">
        <v>49834</v>
      </c>
      <c r="E192" s="66">
        <v>22276</v>
      </c>
      <c r="F192" s="66">
        <v>72110</v>
      </c>
      <c r="G192" s="42"/>
      <c r="H192" s="66">
        <v>868.10828000000004</v>
      </c>
      <c r="I192" s="66">
        <v>388.04792000000003</v>
      </c>
      <c r="J192" s="66">
        <v>1256.1562000000001</v>
      </c>
      <c r="L192"/>
      <c r="M192"/>
      <c r="N192"/>
      <c r="O192"/>
    </row>
    <row r="193" spans="2:15" ht="15.75" hidden="1" customHeight="1" outlineLevel="1" x14ac:dyDescent="0.3">
      <c r="B193" s="75">
        <v>44809</v>
      </c>
      <c r="C193" s="42"/>
      <c r="D193" s="66">
        <v>40539</v>
      </c>
      <c r="E193" s="66">
        <v>96054</v>
      </c>
      <c r="F193" s="66">
        <v>136593</v>
      </c>
      <c r="G193" s="42"/>
      <c r="H193" s="66">
        <v>703.75703999999996</v>
      </c>
      <c r="I193" s="66">
        <v>1667.4974399999999</v>
      </c>
      <c r="J193" s="66">
        <v>2371.2544800000001</v>
      </c>
      <c r="L193"/>
      <c r="M193"/>
      <c r="N193"/>
      <c r="O193"/>
    </row>
    <row r="194" spans="2:15" ht="15.75" hidden="1" customHeight="1" outlineLevel="1" x14ac:dyDescent="0.3">
      <c r="B194" s="75">
        <v>44810</v>
      </c>
      <c r="C194" s="42"/>
      <c r="D194" s="66">
        <v>38037</v>
      </c>
      <c r="E194" s="66">
        <v>27265</v>
      </c>
      <c r="F194" s="66">
        <v>65302</v>
      </c>
      <c r="G194" s="42"/>
      <c r="H194" s="66">
        <v>673.25490000000002</v>
      </c>
      <c r="I194" s="66">
        <v>482.59050000000002</v>
      </c>
      <c r="J194" s="66">
        <v>1155.8453999999999</v>
      </c>
      <c r="L194"/>
      <c r="M194"/>
      <c r="N194"/>
      <c r="O194"/>
    </row>
    <row r="195" spans="2:15" ht="15.75" hidden="1" customHeight="1" outlineLevel="1" x14ac:dyDescent="0.3">
      <c r="B195" s="75">
        <v>44811</v>
      </c>
      <c r="C195" s="42"/>
      <c r="D195" s="66">
        <v>57036</v>
      </c>
      <c r="E195" s="66">
        <v>43917</v>
      </c>
      <c r="F195" s="66">
        <v>100953</v>
      </c>
      <c r="G195" s="42"/>
      <c r="H195" s="66">
        <v>1043.7588000000001</v>
      </c>
      <c r="I195" s="66">
        <v>803.68110000000001</v>
      </c>
      <c r="J195" s="66">
        <v>1847.4399000000001</v>
      </c>
      <c r="L195"/>
      <c r="M195"/>
      <c r="N195"/>
      <c r="O195"/>
    </row>
    <row r="196" spans="2:15" ht="15.75" hidden="1" customHeight="1" outlineLevel="1" x14ac:dyDescent="0.3">
      <c r="B196" s="75">
        <v>44812</v>
      </c>
      <c r="C196" s="42"/>
      <c r="D196" s="66">
        <v>48258</v>
      </c>
      <c r="E196" s="66">
        <v>63202</v>
      </c>
      <c r="F196" s="66">
        <v>111460</v>
      </c>
      <c r="G196" s="42"/>
      <c r="H196" s="66">
        <v>884.08656000000008</v>
      </c>
      <c r="I196" s="66">
        <v>1157.8606400000001</v>
      </c>
      <c r="J196" s="66">
        <v>2041.9472000000001</v>
      </c>
      <c r="L196"/>
      <c r="M196"/>
      <c r="N196"/>
      <c r="O196"/>
    </row>
    <row r="197" spans="2:15" ht="15.75" hidden="1" customHeight="1" outlineLevel="1" x14ac:dyDescent="0.3">
      <c r="B197" s="75">
        <v>44813</v>
      </c>
      <c r="C197" s="42"/>
      <c r="D197" s="66">
        <v>52067</v>
      </c>
      <c r="E197" s="66">
        <v>32123</v>
      </c>
      <c r="F197" s="66">
        <v>84190</v>
      </c>
      <c r="G197" s="42"/>
      <c r="H197" s="66">
        <v>979.90094000000011</v>
      </c>
      <c r="I197" s="66">
        <v>604.55485999999996</v>
      </c>
      <c r="J197" s="66">
        <v>1584.4558</v>
      </c>
      <c r="L197"/>
      <c r="M197"/>
      <c r="N197"/>
      <c r="O197"/>
    </row>
    <row r="198" spans="2:15" ht="15.75" hidden="1" customHeight="1" outlineLevel="1" x14ac:dyDescent="0.3">
      <c r="B198" s="75">
        <v>44816</v>
      </c>
      <c r="C198" s="42"/>
      <c r="D198" s="66">
        <v>83503</v>
      </c>
      <c r="E198" s="66">
        <v>34242</v>
      </c>
      <c r="F198" s="66">
        <v>117745</v>
      </c>
      <c r="G198" s="42"/>
      <c r="H198" s="66">
        <v>1596.57736</v>
      </c>
      <c r="I198" s="66">
        <v>654.70704000000001</v>
      </c>
      <c r="J198" s="66">
        <v>2251.2844</v>
      </c>
      <c r="L198"/>
      <c r="M198"/>
      <c r="N198"/>
      <c r="O198"/>
    </row>
    <row r="199" spans="2:15" ht="15.75" hidden="1" customHeight="1" outlineLevel="1" x14ac:dyDescent="0.3">
      <c r="B199" s="75">
        <v>44817</v>
      </c>
      <c r="C199" s="42"/>
      <c r="D199" s="66">
        <v>65850</v>
      </c>
      <c r="E199" s="66">
        <v>38388</v>
      </c>
      <c r="F199" s="66">
        <v>104238</v>
      </c>
      <c r="G199" s="42"/>
      <c r="H199" s="66">
        <v>1245.8820000000001</v>
      </c>
      <c r="I199" s="66">
        <v>726.30096000000003</v>
      </c>
      <c r="J199" s="66">
        <v>1972.1829600000001</v>
      </c>
      <c r="L199"/>
      <c r="M199"/>
      <c r="N199"/>
      <c r="O199"/>
    </row>
    <row r="200" spans="2:15" ht="15.75" hidden="1" customHeight="1" outlineLevel="1" x14ac:dyDescent="0.3">
      <c r="B200" s="75">
        <v>44818</v>
      </c>
      <c r="C200" s="42"/>
      <c r="D200" s="66">
        <v>59973</v>
      </c>
      <c r="E200" s="66">
        <v>31761</v>
      </c>
      <c r="F200" s="66">
        <v>91734</v>
      </c>
      <c r="G200" s="42"/>
      <c r="H200" s="66">
        <v>1102.3037400000001</v>
      </c>
      <c r="I200" s="66">
        <v>583.76717999999994</v>
      </c>
      <c r="J200" s="66">
        <v>1686.0709199999999</v>
      </c>
      <c r="L200"/>
      <c r="M200"/>
      <c r="N200"/>
      <c r="O200"/>
    </row>
    <row r="201" spans="2:15" ht="15.75" hidden="1" customHeight="1" outlineLevel="1" x14ac:dyDescent="0.3">
      <c r="B201" s="75">
        <v>44819</v>
      </c>
      <c r="C201" s="42"/>
      <c r="D201" s="66">
        <v>41107</v>
      </c>
      <c r="E201" s="66">
        <v>18870</v>
      </c>
      <c r="F201" s="66">
        <v>59977</v>
      </c>
      <c r="G201" s="42"/>
      <c r="H201" s="66">
        <v>721.01677999999993</v>
      </c>
      <c r="I201" s="66">
        <v>330.97980000000001</v>
      </c>
      <c r="J201" s="66">
        <v>1051.9965799999998</v>
      </c>
      <c r="L201"/>
      <c r="M201"/>
      <c r="N201"/>
      <c r="O201"/>
    </row>
    <row r="202" spans="2:15" ht="15.75" hidden="1" customHeight="1" outlineLevel="1" x14ac:dyDescent="0.3">
      <c r="B202" s="75">
        <v>44820</v>
      </c>
      <c r="C202" s="42"/>
      <c r="D202" s="66">
        <v>76720</v>
      </c>
      <c r="E202" s="66">
        <v>27786</v>
      </c>
      <c r="F202" s="66">
        <v>104506</v>
      </c>
      <c r="G202" s="42"/>
      <c r="H202" s="66">
        <v>1330.3248000000001</v>
      </c>
      <c r="I202" s="66">
        <v>481.80923999999999</v>
      </c>
      <c r="J202" s="66">
        <v>1812.1340400000001</v>
      </c>
      <c r="L202"/>
      <c r="M202"/>
      <c r="N202"/>
      <c r="O202"/>
    </row>
    <row r="203" spans="2:15" ht="15.75" hidden="1" customHeight="1" outlineLevel="1" x14ac:dyDescent="0.3">
      <c r="B203" s="75">
        <v>44824</v>
      </c>
      <c r="C203" s="42"/>
      <c r="D203" s="66">
        <v>20387</v>
      </c>
      <c r="E203" s="66">
        <v>13583</v>
      </c>
      <c r="F203" s="66">
        <v>33970</v>
      </c>
      <c r="G203" s="42"/>
      <c r="H203" s="66">
        <v>356.36475999999999</v>
      </c>
      <c r="I203" s="66">
        <v>237.43083999999999</v>
      </c>
      <c r="J203" s="66">
        <v>593.79559999999992</v>
      </c>
      <c r="L203"/>
      <c r="M203"/>
      <c r="N203"/>
      <c r="O203"/>
    </row>
    <row r="204" spans="2:15" ht="15.75" hidden="1" customHeight="1" outlineLevel="1" x14ac:dyDescent="0.3">
      <c r="B204" s="75">
        <v>44825</v>
      </c>
      <c r="C204" s="42"/>
      <c r="D204" s="66">
        <v>212852</v>
      </c>
      <c r="E204" s="66">
        <v>133509</v>
      </c>
      <c r="F204" s="66">
        <v>346361</v>
      </c>
      <c r="G204" s="42"/>
      <c r="H204" s="66">
        <v>3797.2796800000001</v>
      </c>
      <c r="I204" s="66">
        <v>2381.8005600000001</v>
      </c>
      <c r="J204" s="66">
        <v>6179.0802400000002</v>
      </c>
      <c r="L204"/>
      <c r="M204"/>
      <c r="N204"/>
      <c r="O204"/>
    </row>
    <row r="205" spans="2:15" ht="15.75" hidden="1" customHeight="1" outlineLevel="1" x14ac:dyDescent="0.3">
      <c r="B205" s="75">
        <v>44826</v>
      </c>
      <c r="C205" s="42"/>
      <c r="D205" s="66">
        <v>33453</v>
      </c>
      <c r="E205" s="66">
        <v>220199</v>
      </c>
      <c r="F205" s="66">
        <v>253652</v>
      </c>
      <c r="G205" s="42"/>
      <c r="H205" s="66">
        <v>587.43467999999996</v>
      </c>
      <c r="I205" s="66">
        <v>3866.6944399999998</v>
      </c>
      <c r="J205" s="66">
        <v>4454.1291200000005</v>
      </c>
      <c r="L205"/>
      <c r="M205"/>
      <c r="N205"/>
      <c r="O205"/>
    </row>
    <row r="206" spans="2:15" ht="15.75" hidden="1" customHeight="1" outlineLevel="1" x14ac:dyDescent="0.3">
      <c r="B206" s="75">
        <v>44827</v>
      </c>
      <c r="C206" s="42"/>
      <c r="D206" s="66">
        <v>387004</v>
      </c>
      <c r="E206" s="66">
        <v>17089</v>
      </c>
      <c r="F206" s="66">
        <v>404093</v>
      </c>
      <c r="G206" s="42"/>
      <c r="H206" s="66">
        <v>6594.5481599999994</v>
      </c>
      <c r="I206" s="66">
        <v>291.19655999999998</v>
      </c>
      <c r="J206" s="66">
        <v>6885.7447199999997</v>
      </c>
      <c r="L206"/>
      <c r="M206"/>
      <c r="N206"/>
      <c r="O206"/>
    </row>
    <row r="207" spans="2:15" ht="15.75" hidden="1" customHeight="1" outlineLevel="1" x14ac:dyDescent="0.3">
      <c r="B207" s="75">
        <v>44830</v>
      </c>
      <c r="C207" s="42"/>
      <c r="D207" s="66">
        <v>32571</v>
      </c>
      <c r="E207" s="66">
        <v>38522</v>
      </c>
      <c r="F207" s="66">
        <v>71093</v>
      </c>
      <c r="G207" s="42"/>
      <c r="H207" s="66">
        <v>555.66125999999997</v>
      </c>
      <c r="I207" s="66">
        <v>657.18531999999993</v>
      </c>
      <c r="J207" s="66">
        <v>1212.8465799999999</v>
      </c>
      <c r="L207"/>
      <c r="M207"/>
      <c r="N207"/>
      <c r="O207"/>
    </row>
    <row r="208" spans="2:15" ht="15.75" hidden="1" customHeight="1" outlineLevel="1" x14ac:dyDescent="0.3">
      <c r="B208" s="75">
        <v>44831</v>
      </c>
      <c r="C208" s="42"/>
      <c r="D208" s="66">
        <v>46304</v>
      </c>
      <c r="E208" s="66">
        <v>55159</v>
      </c>
      <c r="F208" s="66">
        <v>101463</v>
      </c>
      <c r="G208" s="42"/>
      <c r="H208" s="66">
        <v>781.61151999999993</v>
      </c>
      <c r="I208" s="66">
        <v>931.08391999999992</v>
      </c>
      <c r="J208" s="66">
        <v>1712.69544</v>
      </c>
      <c r="L208"/>
      <c r="M208"/>
      <c r="N208"/>
      <c r="O208"/>
    </row>
    <row r="209" spans="2:15" ht="15.75" hidden="1" customHeight="1" outlineLevel="1" x14ac:dyDescent="0.3">
      <c r="B209" s="75">
        <v>44832</v>
      </c>
      <c r="C209" s="42"/>
      <c r="D209" s="66">
        <v>47821</v>
      </c>
      <c r="E209" s="66">
        <v>40452</v>
      </c>
      <c r="F209" s="66">
        <v>88273</v>
      </c>
      <c r="G209" s="42"/>
      <c r="H209" s="66">
        <v>791.91575999999986</v>
      </c>
      <c r="I209" s="66">
        <v>669.88512000000003</v>
      </c>
      <c r="J209" s="66">
        <v>1461.8008799999998</v>
      </c>
      <c r="L209"/>
      <c r="M209"/>
      <c r="N209"/>
      <c r="O209"/>
    </row>
    <row r="210" spans="2:15" ht="15.75" hidden="1" customHeight="1" outlineLevel="1" x14ac:dyDescent="0.3">
      <c r="B210" s="75">
        <v>44833</v>
      </c>
      <c r="C210" s="42"/>
      <c r="D210" s="66">
        <v>48832</v>
      </c>
      <c r="E210" s="66">
        <v>39682</v>
      </c>
      <c r="F210" s="66">
        <v>88514</v>
      </c>
      <c r="G210" s="42"/>
      <c r="H210" s="66">
        <v>797.91488000000004</v>
      </c>
      <c r="I210" s="66">
        <v>648.40387999999996</v>
      </c>
      <c r="J210" s="66">
        <v>1446.3187600000001</v>
      </c>
      <c r="L210"/>
      <c r="M210"/>
      <c r="N210"/>
      <c r="O210"/>
    </row>
    <row r="211" spans="2:15" ht="15.75" hidden="1" customHeight="1" outlineLevel="1" x14ac:dyDescent="0.3">
      <c r="B211" s="75">
        <v>44834</v>
      </c>
      <c r="C211" s="42"/>
      <c r="D211" s="66">
        <v>66655</v>
      </c>
      <c r="E211" s="66">
        <v>69857</v>
      </c>
      <c r="F211" s="66">
        <v>136512</v>
      </c>
      <c r="G211" s="42"/>
      <c r="H211" s="66">
        <v>1111.8054</v>
      </c>
      <c r="I211" s="66">
        <v>1165.2147600000001</v>
      </c>
      <c r="J211" s="66">
        <v>2277.02016</v>
      </c>
      <c r="L211"/>
      <c r="M211"/>
      <c r="N211"/>
      <c r="O211"/>
    </row>
    <row r="212" spans="2:15" ht="15.75" customHeight="1" collapsed="1" thickBot="1" x14ac:dyDescent="0.35">
      <c r="B212" s="62"/>
      <c r="C212" s="42"/>
      <c r="D212" s="63"/>
      <c r="E212" s="63"/>
      <c r="F212" s="64"/>
      <c r="G212" s="42"/>
      <c r="H212" s="63"/>
      <c r="I212" s="63"/>
      <c r="J212" s="64"/>
    </row>
    <row r="213" spans="2:15" ht="15.75" customHeight="1" thickBot="1" x14ac:dyDescent="0.35">
      <c r="B213" s="4">
        <v>44835</v>
      </c>
      <c r="C213"/>
      <c r="D213" s="7">
        <f>AVERAGE(D214:D234)</f>
        <v>69117.952380952382</v>
      </c>
      <c r="E213" s="7">
        <f>AVERAGE(E214:E234)</f>
        <v>27220.428571428572</v>
      </c>
      <c r="F213" s="7">
        <f>AVERAGE(F214:F234)</f>
        <v>96338.380952380947</v>
      </c>
      <c r="H213" s="7">
        <f>AVERAGE(H214:H234)</f>
        <v>1248.5985428571428</v>
      </c>
      <c r="I213" s="7">
        <f>AVERAGE(I214:I234)</f>
        <v>492.10392000000002</v>
      </c>
      <c r="J213" s="7">
        <f>AVERAGE(J214:J234)</f>
        <v>1740.7024628571428</v>
      </c>
    </row>
    <row r="214" spans="2:15" ht="15.75" hidden="1" customHeight="1" outlineLevel="1" x14ac:dyDescent="0.3">
      <c r="B214" s="67">
        <v>44837</v>
      </c>
      <c r="C214" s="42"/>
      <c r="D214" s="66">
        <v>28575</v>
      </c>
      <c r="E214" s="66">
        <v>20208</v>
      </c>
      <c r="F214" s="66">
        <v>48783</v>
      </c>
      <c r="G214" s="42"/>
      <c r="H214" s="66">
        <v>485.20350000000002</v>
      </c>
      <c r="I214" s="66">
        <v>343.13184000000001</v>
      </c>
      <c r="J214" s="66">
        <v>828.33533999999997</v>
      </c>
      <c r="K214"/>
      <c r="L214"/>
      <c r="M214"/>
      <c r="N214"/>
      <c r="O214"/>
    </row>
    <row r="215" spans="2:15" ht="15.75" hidden="1" customHeight="1" outlineLevel="1" x14ac:dyDescent="0.3">
      <c r="B215" s="67">
        <v>44838</v>
      </c>
      <c r="C215" s="42"/>
      <c r="D215" s="66">
        <v>30804</v>
      </c>
      <c r="E215" s="66">
        <v>11702</v>
      </c>
      <c r="F215" s="66">
        <v>42506</v>
      </c>
      <c r="G215" s="42"/>
      <c r="H215" s="66">
        <v>539.07000000000005</v>
      </c>
      <c r="I215" s="66">
        <v>204.785</v>
      </c>
      <c r="J215" s="66">
        <v>743.85500000000002</v>
      </c>
      <c r="K215"/>
      <c r="L215"/>
      <c r="M215"/>
      <c r="N215"/>
      <c r="O215"/>
    </row>
    <row r="216" spans="2:15" ht="15.75" hidden="1" customHeight="1" outlineLevel="1" x14ac:dyDescent="0.3">
      <c r="B216" s="75">
        <v>44839</v>
      </c>
      <c r="C216" s="42"/>
      <c r="D216" s="66">
        <v>17821</v>
      </c>
      <c r="E216" s="66">
        <v>15044</v>
      </c>
      <c r="F216" s="66">
        <v>32865</v>
      </c>
      <c r="G216" s="42"/>
      <c r="H216" s="66">
        <v>308.30329999999998</v>
      </c>
      <c r="I216" s="66">
        <v>260.26120000000003</v>
      </c>
      <c r="J216" s="66">
        <v>568.56449999999995</v>
      </c>
      <c r="K216"/>
      <c r="L216"/>
      <c r="M216"/>
      <c r="N216"/>
      <c r="O216"/>
    </row>
    <row r="217" spans="2:15" ht="15.75" hidden="1" customHeight="1" outlineLevel="1" x14ac:dyDescent="0.3">
      <c r="B217" s="75">
        <v>44840</v>
      </c>
      <c r="C217" s="42"/>
      <c r="D217" s="66">
        <v>25348</v>
      </c>
      <c r="E217" s="66">
        <v>16840</v>
      </c>
      <c r="F217" s="66">
        <v>42188</v>
      </c>
      <c r="G217" s="42"/>
      <c r="H217" s="66">
        <v>449.67351999999994</v>
      </c>
      <c r="I217" s="66">
        <v>298.74159999999995</v>
      </c>
      <c r="J217" s="66">
        <v>748.41511999999989</v>
      </c>
      <c r="K217"/>
      <c r="L217"/>
      <c r="M217"/>
      <c r="N217"/>
      <c r="O217"/>
    </row>
    <row r="218" spans="2:15" ht="15.75" hidden="1" customHeight="1" outlineLevel="1" x14ac:dyDescent="0.3">
      <c r="B218" s="75">
        <v>44841</v>
      </c>
      <c r="C218" s="42"/>
      <c r="D218" s="66">
        <v>42101</v>
      </c>
      <c r="E218" s="66">
        <v>23984</v>
      </c>
      <c r="F218" s="66">
        <v>66085</v>
      </c>
      <c r="G218" s="42"/>
      <c r="H218" s="66">
        <v>731.71537999999998</v>
      </c>
      <c r="I218" s="66">
        <v>416.84191999999996</v>
      </c>
      <c r="J218" s="66">
        <v>1148.5572999999999</v>
      </c>
      <c r="K218"/>
      <c r="L218"/>
      <c r="M218"/>
      <c r="N218"/>
      <c r="O218"/>
    </row>
    <row r="219" spans="2:15" ht="15.75" hidden="1" customHeight="1" outlineLevel="1" x14ac:dyDescent="0.3">
      <c r="B219" s="75">
        <v>44844</v>
      </c>
      <c r="C219" s="42"/>
      <c r="D219" s="66">
        <v>28695</v>
      </c>
      <c r="E219" s="66">
        <v>36491</v>
      </c>
      <c r="F219" s="66">
        <v>65186</v>
      </c>
      <c r="G219" s="42"/>
      <c r="H219" s="66">
        <v>501.58860000000004</v>
      </c>
      <c r="I219" s="66">
        <v>637.86268000000007</v>
      </c>
      <c r="J219" s="66">
        <v>1139.45128</v>
      </c>
      <c r="K219"/>
      <c r="L219"/>
      <c r="M219"/>
      <c r="N219"/>
      <c r="O219"/>
    </row>
    <row r="220" spans="2:15" ht="15.75" hidden="1" customHeight="1" outlineLevel="1" x14ac:dyDescent="0.3">
      <c r="B220" s="75">
        <v>44845</v>
      </c>
      <c r="C220" s="42"/>
      <c r="D220" s="66">
        <v>33200</v>
      </c>
      <c r="E220" s="66">
        <v>14177</v>
      </c>
      <c r="F220" s="66">
        <v>47377</v>
      </c>
      <c r="G220" s="42"/>
      <c r="H220" s="66">
        <v>577.01599999999996</v>
      </c>
      <c r="I220" s="66">
        <v>246.39625999999998</v>
      </c>
      <c r="J220" s="66">
        <v>823.41226000000006</v>
      </c>
      <c r="K220"/>
      <c r="L220"/>
      <c r="M220"/>
      <c r="N220"/>
      <c r="O220"/>
    </row>
    <row r="221" spans="2:15" ht="15.75" hidden="1" customHeight="1" outlineLevel="1" x14ac:dyDescent="0.3">
      <c r="B221" s="75">
        <v>44846</v>
      </c>
      <c r="C221" s="42"/>
      <c r="D221" s="66">
        <v>41780</v>
      </c>
      <c r="E221" s="66">
        <v>21539</v>
      </c>
      <c r="F221" s="66">
        <v>63319</v>
      </c>
      <c r="G221" s="42"/>
      <c r="H221" s="66">
        <v>731.98559999999998</v>
      </c>
      <c r="I221" s="66">
        <v>377.36327999999997</v>
      </c>
      <c r="J221" s="66">
        <v>1109.3488799999998</v>
      </c>
      <c r="K221"/>
      <c r="L221"/>
      <c r="M221"/>
      <c r="N221"/>
      <c r="O221"/>
    </row>
    <row r="222" spans="2:15" ht="15.75" hidden="1" customHeight="1" outlineLevel="1" x14ac:dyDescent="0.3">
      <c r="B222" s="75">
        <v>44847</v>
      </c>
      <c r="C222" s="42"/>
      <c r="D222" s="66">
        <v>50794</v>
      </c>
      <c r="E222" s="66">
        <v>33871</v>
      </c>
      <c r="F222" s="66">
        <v>84665</v>
      </c>
      <c r="G222" s="42"/>
      <c r="H222" s="66">
        <v>914.29200000000003</v>
      </c>
      <c r="I222" s="66">
        <v>609.678</v>
      </c>
      <c r="J222" s="66">
        <v>1523.97</v>
      </c>
      <c r="K222"/>
      <c r="L222"/>
      <c r="M222"/>
      <c r="N222"/>
      <c r="O222"/>
    </row>
    <row r="223" spans="2:15" ht="15.75" hidden="1" customHeight="1" outlineLevel="1" x14ac:dyDescent="0.3">
      <c r="B223" s="75">
        <v>44848</v>
      </c>
      <c r="C223" s="42"/>
      <c r="D223" s="66">
        <v>64564</v>
      </c>
      <c r="E223" s="66">
        <v>24756</v>
      </c>
      <c r="F223" s="66">
        <v>89320</v>
      </c>
      <c r="G223" s="42"/>
      <c r="H223" s="66">
        <v>1104.0444000000002</v>
      </c>
      <c r="I223" s="66">
        <v>423.32760000000002</v>
      </c>
      <c r="J223" s="66">
        <v>1527.3720000000003</v>
      </c>
      <c r="K223"/>
      <c r="L223"/>
      <c r="M223"/>
      <c r="N223"/>
      <c r="O223"/>
    </row>
    <row r="224" spans="2:15" ht="15.75" hidden="1" customHeight="1" outlineLevel="1" x14ac:dyDescent="0.3">
      <c r="B224" s="75">
        <v>44851</v>
      </c>
      <c r="C224" s="42"/>
      <c r="D224" s="66">
        <v>42160</v>
      </c>
      <c r="E224" s="66">
        <v>23576</v>
      </c>
      <c r="F224" s="66">
        <v>65736</v>
      </c>
      <c r="G224" s="42"/>
      <c r="H224" s="66">
        <v>750.44799999999998</v>
      </c>
      <c r="I224" s="66">
        <v>419.65280000000001</v>
      </c>
      <c r="J224" s="66">
        <v>1170.1007999999999</v>
      </c>
      <c r="K224"/>
      <c r="L224"/>
      <c r="M224"/>
      <c r="N224"/>
      <c r="O224"/>
    </row>
    <row r="225" spans="2:15" ht="15.75" hidden="1" customHeight="1" outlineLevel="1" x14ac:dyDescent="0.3">
      <c r="B225" s="75">
        <v>44852</v>
      </c>
      <c r="C225" s="42"/>
      <c r="D225" s="66">
        <v>48726</v>
      </c>
      <c r="E225" s="66">
        <v>34851</v>
      </c>
      <c r="F225" s="66">
        <v>83577</v>
      </c>
      <c r="G225" s="42"/>
      <c r="H225" s="66">
        <v>867.32280000000003</v>
      </c>
      <c r="I225" s="66">
        <v>620.34780000000001</v>
      </c>
      <c r="J225" s="66">
        <v>1487.6706000000001</v>
      </c>
      <c r="K225"/>
      <c r="L225"/>
      <c r="M225"/>
      <c r="N225"/>
      <c r="O225"/>
    </row>
    <row r="226" spans="2:15" ht="15.75" hidden="1" customHeight="1" outlineLevel="1" x14ac:dyDescent="0.3">
      <c r="B226" s="75">
        <v>44853</v>
      </c>
      <c r="C226" s="42"/>
      <c r="D226" s="66">
        <v>24911</v>
      </c>
      <c r="E226" s="66">
        <v>16088</v>
      </c>
      <c r="F226" s="66">
        <v>40999</v>
      </c>
      <c r="G226" s="42"/>
      <c r="H226" s="66">
        <v>444.91045999999994</v>
      </c>
      <c r="I226" s="66">
        <v>287.33168000000001</v>
      </c>
      <c r="J226" s="66">
        <v>732.24214000000006</v>
      </c>
      <c r="K226"/>
      <c r="L226"/>
      <c r="M226"/>
      <c r="N226"/>
      <c r="O226"/>
    </row>
    <row r="227" spans="2:15" ht="15.75" hidden="1" customHeight="1" outlineLevel="1" x14ac:dyDescent="0.3">
      <c r="B227" s="75">
        <v>44854</v>
      </c>
      <c r="C227" s="42"/>
      <c r="D227" s="66">
        <v>521705</v>
      </c>
      <c r="E227" s="66">
        <v>58625</v>
      </c>
      <c r="F227" s="66">
        <v>580330</v>
      </c>
      <c r="G227" s="42"/>
      <c r="H227" s="66">
        <v>9390.69</v>
      </c>
      <c r="I227" s="66">
        <v>1055.25</v>
      </c>
      <c r="J227" s="66">
        <v>10445.94</v>
      </c>
      <c r="K227"/>
      <c r="L227"/>
      <c r="M227"/>
      <c r="N227"/>
      <c r="O227"/>
    </row>
    <row r="228" spans="2:15" ht="15.75" hidden="1" customHeight="1" outlineLevel="1" x14ac:dyDescent="0.3">
      <c r="B228" s="75">
        <v>44855</v>
      </c>
      <c r="C228" s="42"/>
      <c r="D228" s="66">
        <v>36006</v>
      </c>
      <c r="E228" s="66">
        <v>23131</v>
      </c>
      <c r="F228" s="66">
        <v>59137</v>
      </c>
      <c r="G228" s="42"/>
      <c r="H228" s="66">
        <v>666.11099999999999</v>
      </c>
      <c r="I228" s="66">
        <v>427.92349999999999</v>
      </c>
      <c r="J228" s="66">
        <v>1094.0345</v>
      </c>
      <c r="K228"/>
      <c r="L228"/>
      <c r="M228"/>
      <c r="N228"/>
      <c r="O228"/>
    </row>
    <row r="229" spans="2:15" ht="15.75" hidden="1" customHeight="1" outlineLevel="1" x14ac:dyDescent="0.3">
      <c r="B229" s="75">
        <v>44858</v>
      </c>
      <c r="C229" s="42"/>
      <c r="D229" s="66">
        <v>38261</v>
      </c>
      <c r="E229" s="66">
        <v>27176</v>
      </c>
      <c r="F229" s="66">
        <v>65437</v>
      </c>
      <c r="G229" s="42"/>
      <c r="H229" s="66">
        <v>704.76762000000008</v>
      </c>
      <c r="I229" s="66">
        <v>500.58192000000003</v>
      </c>
      <c r="J229" s="66">
        <v>1205.3495399999999</v>
      </c>
      <c r="K229"/>
      <c r="L229"/>
      <c r="M229"/>
      <c r="N229"/>
      <c r="O229"/>
    </row>
    <row r="230" spans="2:15" ht="15.75" hidden="1" customHeight="1" outlineLevel="1" x14ac:dyDescent="0.3">
      <c r="B230" s="75">
        <v>44859</v>
      </c>
      <c r="C230" s="42"/>
      <c r="D230" s="66">
        <v>37243</v>
      </c>
      <c r="E230" s="66">
        <v>41940</v>
      </c>
      <c r="F230" s="66">
        <v>79183</v>
      </c>
      <c r="G230" s="42"/>
      <c r="H230" s="66">
        <v>710.59643999999992</v>
      </c>
      <c r="I230" s="66">
        <v>800.21519999999998</v>
      </c>
      <c r="J230" s="66">
        <v>1510.8116399999999</v>
      </c>
      <c r="K230"/>
      <c r="L230"/>
      <c r="M230"/>
      <c r="N230"/>
      <c r="O230"/>
    </row>
    <row r="231" spans="2:15" ht="15.75" hidden="1" customHeight="1" outlineLevel="1" x14ac:dyDescent="0.3">
      <c r="B231" s="75">
        <v>44860</v>
      </c>
      <c r="C231" s="42"/>
      <c r="D231" s="66">
        <v>177265</v>
      </c>
      <c r="E231" s="66">
        <v>35128</v>
      </c>
      <c r="F231" s="66">
        <v>212393</v>
      </c>
      <c r="G231" s="42"/>
      <c r="H231" s="66">
        <v>3279.4025000000001</v>
      </c>
      <c r="I231" s="66">
        <v>649.86800000000005</v>
      </c>
      <c r="J231" s="66">
        <v>3929.2705000000001</v>
      </c>
      <c r="K231"/>
      <c r="L231"/>
      <c r="M231"/>
      <c r="N231"/>
      <c r="O231"/>
    </row>
    <row r="232" spans="2:15" ht="15.75" hidden="1" customHeight="1" outlineLevel="1" x14ac:dyDescent="0.3">
      <c r="B232" s="75">
        <v>44861</v>
      </c>
      <c r="C232" s="42"/>
      <c r="D232" s="66">
        <v>75253</v>
      </c>
      <c r="E232" s="66">
        <v>45158</v>
      </c>
      <c r="F232" s="66">
        <v>120411</v>
      </c>
      <c r="G232" s="42"/>
      <c r="H232" s="66">
        <v>1434.3221799999999</v>
      </c>
      <c r="I232" s="66">
        <v>860.71147999999994</v>
      </c>
      <c r="J232" s="66">
        <v>2295.0336599999996</v>
      </c>
      <c r="K232"/>
      <c r="L232"/>
      <c r="M232"/>
      <c r="N232"/>
      <c r="O232"/>
    </row>
    <row r="233" spans="2:15" ht="15.75" hidden="1" customHeight="1" outlineLevel="1" x14ac:dyDescent="0.3">
      <c r="B233" s="75">
        <v>44862</v>
      </c>
      <c r="C233" s="42"/>
      <c r="D233" s="66">
        <v>38735</v>
      </c>
      <c r="E233" s="66">
        <v>19496</v>
      </c>
      <c r="F233" s="66">
        <v>58231</v>
      </c>
      <c r="G233" s="42"/>
      <c r="H233" s="66">
        <v>733.64089999999999</v>
      </c>
      <c r="I233" s="66">
        <v>369.25424000000004</v>
      </c>
      <c r="J233" s="66">
        <v>1102.8951400000001</v>
      </c>
      <c r="K233"/>
      <c r="L233"/>
      <c r="M233"/>
      <c r="N233"/>
      <c r="O233"/>
    </row>
    <row r="234" spans="2:15" ht="15.75" hidden="1" customHeight="1" outlineLevel="1" x14ac:dyDescent="0.3">
      <c r="B234" s="75">
        <v>44865</v>
      </c>
      <c r="C234" s="42"/>
      <c r="D234" s="66">
        <v>47530</v>
      </c>
      <c r="E234" s="66">
        <v>27848</v>
      </c>
      <c r="F234" s="66">
        <v>75378</v>
      </c>
      <c r="G234" s="42"/>
      <c r="H234" s="66">
        <v>895.46519999999998</v>
      </c>
      <c r="I234" s="66">
        <v>524.65631999999994</v>
      </c>
      <c r="J234" s="66">
        <v>1420.1215199999999</v>
      </c>
      <c r="K234"/>
      <c r="L234"/>
      <c r="M234"/>
      <c r="N234"/>
      <c r="O234"/>
    </row>
    <row r="235" spans="2:15" customFormat="1" ht="15.75" customHeight="1" collapsed="1" thickBot="1" x14ac:dyDescent="0.35"/>
    <row r="236" spans="2:15" customFormat="1" ht="15.75" customHeight="1" thickBot="1" x14ac:dyDescent="0.35">
      <c r="B236" s="4">
        <v>44866</v>
      </c>
      <c r="D236" s="7">
        <f>AVERAGE(D237:D258)</f>
        <v>78619.181818181823</v>
      </c>
      <c r="E236" s="7">
        <f>AVERAGE(E237:E258)</f>
        <v>87313.772727272721</v>
      </c>
      <c r="F236" s="7">
        <f>AVERAGE(F237:F258)</f>
        <v>165932.95454545456</v>
      </c>
      <c r="G236" s="30"/>
      <c r="H236" s="7">
        <f>AVERAGE(H237:H258)</f>
        <v>1689.9055259090912</v>
      </c>
      <c r="I236" s="7">
        <f>AVERAGE(I237:I258)</f>
        <v>1879.3192022727274</v>
      </c>
      <c r="J236" s="7">
        <f>AVERAGE(J237:J258)</f>
        <v>3569.2247281818186</v>
      </c>
    </row>
    <row r="237" spans="2:15" customFormat="1" ht="15.75" hidden="1" customHeight="1" outlineLevel="1" x14ac:dyDescent="0.3">
      <c r="B237" s="67">
        <v>44866</v>
      </c>
      <c r="C237" s="42"/>
      <c r="D237" s="66">
        <v>64401</v>
      </c>
      <c r="E237" s="66">
        <v>85450</v>
      </c>
      <c r="F237" s="66">
        <v>149851</v>
      </c>
      <c r="G237" s="42"/>
      <c r="H237" s="66">
        <v>1282.8679200000001</v>
      </c>
      <c r="I237" s="66">
        <v>1702.1640000000002</v>
      </c>
      <c r="J237" s="66">
        <v>2985.0319200000004</v>
      </c>
    </row>
    <row r="238" spans="2:15" customFormat="1" ht="15.75" hidden="1" customHeight="1" outlineLevel="1" x14ac:dyDescent="0.3">
      <c r="B238" s="67">
        <v>44867</v>
      </c>
      <c r="C238" s="42"/>
      <c r="D238" s="66">
        <v>106242</v>
      </c>
      <c r="E238" s="66">
        <v>78313</v>
      </c>
      <c r="F238" s="66">
        <v>184555</v>
      </c>
      <c r="G238" s="42"/>
      <c r="H238" s="66">
        <v>2188.5852</v>
      </c>
      <c r="I238" s="66">
        <v>1613.2478000000001</v>
      </c>
      <c r="J238" s="66">
        <v>3801.8330000000005</v>
      </c>
    </row>
    <row r="239" spans="2:15" customFormat="1" ht="15.75" hidden="1" customHeight="1" outlineLevel="1" x14ac:dyDescent="0.3">
      <c r="B239" s="75">
        <v>44868</v>
      </c>
      <c r="C239" s="42"/>
      <c r="D239" s="66">
        <v>63805</v>
      </c>
      <c r="E239" s="66">
        <v>112550</v>
      </c>
      <c r="F239" s="66">
        <v>176355</v>
      </c>
      <c r="G239" s="42"/>
      <c r="H239" s="66">
        <v>1346.2855</v>
      </c>
      <c r="I239" s="66">
        <v>2374.8049999999998</v>
      </c>
      <c r="J239" s="66">
        <v>3721.0905000000002</v>
      </c>
    </row>
    <row r="240" spans="2:15" customFormat="1" ht="15.75" hidden="1" customHeight="1" outlineLevel="1" x14ac:dyDescent="0.3">
      <c r="B240" s="75">
        <v>44869</v>
      </c>
      <c r="C240" s="42"/>
      <c r="D240" s="66">
        <v>45415</v>
      </c>
      <c r="E240" s="66">
        <v>54180</v>
      </c>
      <c r="F240" s="66">
        <v>99595</v>
      </c>
      <c r="G240" s="42"/>
      <c r="H240" s="66">
        <v>983.23474999999985</v>
      </c>
      <c r="I240" s="66">
        <v>1172.9970000000001</v>
      </c>
      <c r="J240" s="66">
        <v>2156.2317499999999</v>
      </c>
    </row>
    <row r="241" spans="2:10" customFormat="1" ht="15.75" hidden="1" customHeight="1" outlineLevel="1" x14ac:dyDescent="0.3">
      <c r="B241" s="75">
        <v>44872</v>
      </c>
      <c r="C241" s="42"/>
      <c r="D241" s="66">
        <v>88611</v>
      </c>
      <c r="E241" s="66">
        <v>63031</v>
      </c>
      <c r="F241" s="66">
        <v>151642</v>
      </c>
      <c r="G241" s="42"/>
      <c r="H241" s="66">
        <v>1905.1365000000001</v>
      </c>
      <c r="I241" s="66">
        <v>1355.1665</v>
      </c>
      <c r="J241" s="66">
        <v>3260.3029999999999</v>
      </c>
    </row>
    <row r="242" spans="2:10" customFormat="1" ht="15.75" hidden="1" customHeight="1" outlineLevel="1" x14ac:dyDescent="0.3">
      <c r="B242" s="75">
        <v>44873</v>
      </c>
      <c r="C242" s="42"/>
      <c r="D242" s="66">
        <v>75686</v>
      </c>
      <c r="E242" s="66">
        <v>92994</v>
      </c>
      <c r="F242" s="66">
        <v>168680</v>
      </c>
      <c r="G242" s="42"/>
      <c r="H242" s="66">
        <v>1642.3861999999999</v>
      </c>
      <c r="I242" s="66">
        <v>2017.9698000000001</v>
      </c>
      <c r="J242" s="66">
        <v>3660.3560000000002</v>
      </c>
    </row>
    <row r="243" spans="2:10" customFormat="1" ht="15.75" hidden="1" customHeight="1" outlineLevel="1" x14ac:dyDescent="0.3">
      <c r="B243" s="75">
        <v>44874</v>
      </c>
      <c r="C243" s="42"/>
      <c r="D243" s="66">
        <v>29921</v>
      </c>
      <c r="E243" s="66">
        <v>187863</v>
      </c>
      <c r="F243" s="66">
        <v>217784</v>
      </c>
      <c r="G243" s="42"/>
      <c r="H243" s="66">
        <v>647.78964999999994</v>
      </c>
      <c r="I243" s="66">
        <v>4067.2339499999998</v>
      </c>
      <c r="J243" s="66">
        <v>4715.0235999999995</v>
      </c>
    </row>
    <row r="244" spans="2:10" customFormat="1" ht="15.75" hidden="1" customHeight="1" outlineLevel="1" x14ac:dyDescent="0.3">
      <c r="B244" s="75">
        <v>44875</v>
      </c>
      <c r="C244" s="42"/>
      <c r="D244" s="66">
        <v>116471</v>
      </c>
      <c r="E244" s="66">
        <v>92412</v>
      </c>
      <c r="F244" s="66">
        <v>208883</v>
      </c>
      <c r="G244" s="42"/>
      <c r="H244" s="66">
        <v>2550.7148999999999</v>
      </c>
      <c r="I244" s="66">
        <v>2023.8227999999999</v>
      </c>
      <c r="J244" s="66">
        <v>4574.5376999999989</v>
      </c>
    </row>
    <row r="245" spans="2:10" customFormat="1" ht="15.75" hidden="1" customHeight="1" outlineLevel="1" x14ac:dyDescent="0.3">
      <c r="B245" s="75">
        <v>44876</v>
      </c>
      <c r="C245" s="42"/>
      <c r="D245" s="66">
        <v>115120</v>
      </c>
      <c r="E245" s="66">
        <v>50657</v>
      </c>
      <c r="F245" s="66">
        <v>165777</v>
      </c>
      <c r="G245" s="42"/>
      <c r="H245" s="66">
        <v>2498.1039999999998</v>
      </c>
      <c r="I245" s="66">
        <v>1099.2568999999999</v>
      </c>
      <c r="J245" s="66">
        <v>3597.3609000000001</v>
      </c>
    </row>
    <row r="246" spans="2:10" customFormat="1" ht="15.75" hidden="1" customHeight="1" outlineLevel="1" x14ac:dyDescent="0.3">
      <c r="B246" s="75">
        <v>44879</v>
      </c>
      <c r="C246" s="42"/>
      <c r="D246" s="66">
        <v>91743</v>
      </c>
      <c r="E246" s="66">
        <v>91308</v>
      </c>
      <c r="F246" s="66">
        <v>183051</v>
      </c>
      <c r="G246" s="42"/>
      <c r="H246" s="66">
        <v>2004.58455</v>
      </c>
      <c r="I246" s="66">
        <v>1995.0798</v>
      </c>
      <c r="J246" s="66">
        <v>3999.66435</v>
      </c>
    </row>
    <row r="247" spans="2:10" customFormat="1" ht="15.75" hidden="1" customHeight="1" outlineLevel="1" x14ac:dyDescent="0.3">
      <c r="B247" s="75">
        <v>44880</v>
      </c>
      <c r="C247" s="42"/>
      <c r="D247" s="66">
        <v>56497</v>
      </c>
      <c r="E247" s="66">
        <v>115582</v>
      </c>
      <c r="F247" s="66">
        <v>172079</v>
      </c>
      <c r="G247" s="42"/>
      <c r="H247" s="66">
        <v>1211.8606499999999</v>
      </c>
      <c r="I247" s="66">
        <v>2479.2338999999997</v>
      </c>
      <c r="J247" s="66">
        <v>3691.0945499999998</v>
      </c>
    </row>
    <row r="248" spans="2:10" customFormat="1" ht="15.75" hidden="1" customHeight="1" outlineLevel="1" x14ac:dyDescent="0.3">
      <c r="B248" s="75">
        <v>44881</v>
      </c>
      <c r="C248" s="42"/>
      <c r="D248" s="66">
        <v>44474</v>
      </c>
      <c r="E248" s="66">
        <v>69425</v>
      </c>
      <c r="F248" s="66">
        <v>113899</v>
      </c>
      <c r="G248" s="42"/>
      <c r="H248" s="66">
        <v>947.29620000000011</v>
      </c>
      <c r="I248" s="66">
        <v>1478.7525000000001</v>
      </c>
      <c r="J248" s="66">
        <v>2426.0487000000003</v>
      </c>
    </row>
    <row r="249" spans="2:10" customFormat="1" ht="15.75" hidden="1" customHeight="1" outlineLevel="1" x14ac:dyDescent="0.3">
      <c r="B249" s="75">
        <v>44882</v>
      </c>
      <c r="C249" s="42"/>
      <c r="D249" s="66">
        <v>46688</v>
      </c>
      <c r="E249" s="66">
        <v>123574</v>
      </c>
      <c r="F249" s="66">
        <v>170262</v>
      </c>
      <c r="G249" s="42"/>
      <c r="H249" s="66">
        <v>1022.4671999999999</v>
      </c>
      <c r="I249" s="66">
        <v>2706.2705999999998</v>
      </c>
      <c r="J249" s="66">
        <v>3728.7377999999999</v>
      </c>
    </row>
    <row r="250" spans="2:10" customFormat="1" ht="15.75" hidden="1" customHeight="1" outlineLevel="1" x14ac:dyDescent="0.3">
      <c r="B250" s="75">
        <v>44883</v>
      </c>
      <c r="C250" s="42"/>
      <c r="D250" s="66">
        <v>25852</v>
      </c>
      <c r="E250" s="66">
        <v>17700</v>
      </c>
      <c r="F250" s="66">
        <v>43552</v>
      </c>
      <c r="G250" s="42"/>
      <c r="H250" s="66">
        <v>563.57359999999994</v>
      </c>
      <c r="I250" s="66">
        <v>385.86</v>
      </c>
      <c r="J250" s="66">
        <v>949.43359999999996</v>
      </c>
    </row>
    <row r="251" spans="2:10" customFormat="1" ht="15.75" hidden="1" customHeight="1" outlineLevel="1" x14ac:dyDescent="0.3">
      <c r="B251" s="75">
        <v>44886</v>
      </c>
      <c r="C251" s="42"/>
      <c r="D251" s="66">
        <v>129404</v>
      </c>
      <c r="E251" s="66">
        <v>193248</v>
      </c>
      <c r="F251" s="66">
        <v>322652</v>
      </c>
      <c r="G251" s="42"/>
      <c r="H251" s="66">
        <v>2937.4707999999996</v>
      </c>
      <c r="I251" s="66">
        <v>4386.7295999999997</v>
      </c>
      <c r="J251" s="66">
        <v>7324.2003999999997</v>
      </c>
    </row>
    <row r="252" spans="2:10" customFormat="1" ht="15.75" hidden="1" customHeight="1" outlineLevel="1" x14ac:dyDescent="0.3">
      <c r="B252" s="75">
        <v>44887</v>
      </c>
      <c r="C252" s="42"/>
      <c r="D252" s="66">
        <v>202703</v>
      </c>
      <c r="E252" s="66">
        <v>201324</v>
      </c>
      <c r="F252" s="66">
        <v>404027</v>
      </c>
      <c r="G252" s="42"/>
      <c r="H252" s="66">
        <v>4175.6818000000003</v>
      </c>
      <c r="I252" s="66">
        <v>4147.2744000000002</v>
      </c>
      <c r="J252" s="66">
        <v>8322.9562000000005</v>
      </c>
    </row>
    <row r="253" spans="2:10" customFormat="1" ht="15.75" hidden="1" customHeight="1" outlineLevel="1" x14ac:dyDescent="0.3">
      <c r="B253" s="75">
        <v>44888</v>
      </c>
      <c r="C253" s="42"/>
      <c r="D253" s="66">
        <v>77583</v>
      </c>
      <c r="E253" s="66">
        <v>37335</v>
      </c>
      <c r="F253" s="66">
        <v>114918</v>
      </c>
      <c r="G253" s="42"/>
      <c r="H253" s="66">
        <v>1660.2762</v>
      </c>
      <c r="I253" s="66">
        <v>798.96900000000005</v>
      </c>
      <c r="J253" s="66">
        <v>2459.2451999999998</v>
      </c>
    </row>
    <row r="254" spans="2:10" customFormat="1" ht="15.75" hidden="1" customHeight="1" outlineLevel="1" x14ac:dyDescent="0.3">
      <c r="B254" s="75">
        <v>44889</v>
      </c>
      <c r="C254" s="42"/>
      <c r="D254" s="66">
        <v>38868</v>
      </c>
      <c r="E254" s="66">
        <v>32523</v>
      </c>
      <c r="F254" s="66">
        <v>71391</v>
      </c>
      <c r="G254" s="42"/>
      <c r="H254" s="66">
        <v>831.77519999999993</v>
      </c>
      <c r="I254" s="66">
        <v>695.99219999999991</v>
      </c>
      <c r="J254" s="66">
        <v>1527.7674</v>
      </c>
    </row>
    <row r="255" spans="2:10" customFormat="1" ht="15.75" hidden="1" customHeight="1" outlineLevel="1" x14ac:dyDescent="0.3">
      <c r="B255" s="75">
        <v>44890</v>
      </c>
      <c r="C255" s="42"/>
      <c r="D255" s="66">
        <v>49611</v>
      </c>
      <c r="E255" s="66">
        <v>33458</v>
      </c>
      <c r="F255" s="66">
        <v>83069</v>
      </c>
      <c r="G255" s="42"/>
      <c r="H255" s="66">
        <v>1081.5198</v>
      </c>
      <c r="I255" s="66">
        <v>729.38440000000003</v>
      </c>
      <c r="J255" s="66">
        <v>1810.9041999999999</v>
      </c>
    </row>
    <row r="256" spans="2:10" customFormat="1" ht="15.75" hidden="1" customHeight="1" outlineLevel="1" x14ac:dyDescent="0.3">
      <c r="B256" s="75">
        <v>44893</v>
      </c>
      <c r="C256" s="42"/>
      <c r="D256" s="66">
        <v>69750</v>
      </c>
      <c r="E256" s="66">
        <v>80020</v>
      </c>
      <c r="F256" s="66">
        <v>149770</v>
      </c>
      <c r="G256" s="42"/>
      <c r="H256" s="66">
        <v>1534.5</v>
      </c>
      <c r="I256" s="66">
        <v>1760.44</v>
      </c>
      <c r="J256" s="66">
        <v>3294.94</v>
      </c>
    </row>
    <row r="257" spans="2:10" customFormat="1" ht="15.75" hidden="1" customHeight="1" outlineLevel="1" x14ac:dyDescent="0.3">
      <c r="B257" s="75">
        <v>44894</v>
      </c>
      <c r="C257" s="42"/>
      <c r="D257" s="66">
        <v>66665</v>
      </c>
      <c r="E257" s="66">
        <v>44663</v>
      </c>
      <c r="F257" s="66">
        <v>111328</v>
      </c>
      <c r="G257" s="42"/>
      <c r="H257" s="66">
        <v>1449.9637499999999</v>
      </c>
      <c r="I257" s="66">
        <v>971.42025000000001</v>
      </c>
      <c r="J257" s="66">
        <v>2421.384</v>
      </c>
    </row>
    <row r="258" spans="2:10" customFormat="1" ht="15.75" hidden="1" customHeight="1" outlineLevel="1" x14ac:dyDescent="0.3">
      <c r="B258" s="75">
        <v>44895</v>
      </c>
      <c r="D258" s="66">
        <v>124112</v>
      </c>
      <c r="E258" s="66">
        <v>63293</v>
      </c>
      <c r="F258" s="66">
        <v>187405</v>
      </c>
      <c r="G258" s="42"/>
      <c r="H258" s="66">
        <v>2711.8472000000002</v>
      </c>
      <c r="I258" s="66">
        <v>1382.9520500000001</v>
      </c>
      <c r="J258" s="66">
        <v>4094.7992500000005</v>
      </c>
    </row>
    <row r="259" spans="2:10" customFormat="1" ht="15.75" customHeight="1" collapsed="1" thickBot="1" x14ac:dyDescent="0.35"/>
    <row r="260" spans="2:10" customFormat="1" ht="15.75" customHeight="1" thickBot="1" x14ac:dyDescent="0.35">
      <c r="B260" s="4">
        <v>44896</v>
      </c>
      <c r="D260" s="7">
        <f>AVERAGE(D261:D280)</f>
        <v>134399.5</v>
      </c>
      <c r="E260" s="7">
        <f>AVERAGE(E261:E280)</f>
        <v>116313.8</v>
      </c>
      <c r="F260" s="7">
        <f>AVERAGE(F261:F280)</f>
        <v>250713.3</v>
      </c>
      <c r="G260" s="30"/>
      <c r="H260" s="7">
        <f>AVERAGE(H261:H280)</f>
        <v>2922.9862275000005</v>
      </c>
      <c r="I260" s="7">
        <f>AVERAGE(I261:I280)</f>
        <v>2532.0825925000004</v>
      </c>
      <c r="J260" s="7">
        <f>AVERAGE(J261:J280)</f>
        <v>5455.0688200000004</v>
      </c>
    </row>
    <row r="261" spans="2:10" customFormat="1" ht="15.75" hidden="1" customHeight="1" outlineLevel="1" x14ac:dyDescent="0.3">
      <c r="B261" s="67">
        <v>44896</v>
      </c>
      <c r="C261" s="42"/>
      <c r="D261" s="66">
        <v>144743</v>
      </c>
      <c r="E261" s="66">
        <v>87460</v>
      </c>
      <c r="F261" s="66">
        <v>232203</v>
      </c>
      <c r="G261" s="42"/>
      <c r="H261" s="66">
        <v>3184.346</v>
      </c>
      <c r="I261" s="66">
        <v>1924.12</v>
      </c>
      <c r="J261" s="66">
        <v>5108.4660000000003</v>
      </c>
    </row>
    <row r="262" spans="2:10" customFormat="1" ht="15.75" hidden="1" customHeight="1" outlineLevel="1" x14ac:dyDescent="0.3">
      <c r="B262" s="67">
        <v>44897</v>
      </c>
      <c r="C262" s="42"/>
      <c r="D262" s="66">
        <v>215489</v>
      </c>
      <c r="E262" s="66">
        <v>52227</v>
      </c>
      <c r="F262" s="66">
        <v>267716</v>
      </c>
      <c r="G262" s="42"/>
      <c r="H262" s="66">
        <v>4740.7579999999998</v>
      </c>
      <c r="I262" s="66">
        <v>1148.9939999999999</v>
      </c>
      <c r="J262" s="66">
        <v>5889.7520000000004</v>
      </c>
    </row>
    <row r="263" spans="2:10" customFormat="1" ht="15.75" hidden="1" customHeight="1" outlineLevel="1" x14ac:dyDescent="0.3">
      <c r="B263" s="75">
        <v>44900</v>
      </c>
      <c r="C263" s="42"/>
      <c r="D263" s="66">
        <v>80587</v>
      </c>
      <c r="E263" s="66">
        <v>129130</v>
      </c>
      <c r="F263" s="66">
        <v>209717</v>
      </c>
      <c r="G263" s="42"/>
      <c r="H263" s="66">
        <v>1789.0313999999998</v>
      </c>
      <c r="I263" s="66">
        <v>2866.6860000000001</v>
      </c>
      <c r="J263" s="66">
        <v>4655.7173999999995</v>
      </c>
    </row>
    <row r="264" spans="2:10" customFormat="1" ht="15.75" hidden="1" customHeight="1" outlineLevel="1" x14ac:dyDescent="0.3">
      <c r="B264" s="75">
        <v>44901</v>
      </c>
      <c r="C264" s="42"/>
      <c r="D264" s="66">
        <v>73075</v>
      </c>
      <c r="E264" s="66">
        <v>94277</v>
      </c>
      <c r="F264" s="66">
        <v>167352</v>
      </c>
      <c r="G264" s="42"/>
      <c r="H264" s="66">
        <v>1622.2650000000001</v>
      </c>
      <c r="I264" s="66">
        <v>2092.9494</v>
      </c>
      <c r="J264" s="66">
        <v>3715.2143999999998</v>
      </c>
    </row>
    <row r="265" spans="2:10" customFormat="1" ht="15.75" hidden="1" customHeight="1" outlineLevel="1" x14ac:dyDescent="0.3">
      <c r="B265" s="75">
        <v>44902</v>
      </c>
      <c r="C265" s="42"/>
      <c r="D265" s="66">
        <v>89930</v>
      </c>
      <c r="E265" s="66">
        <v>99548</v>
      </c>
      <c r="F265" s="66">
        <v>189478</v>
      </c>
      <c r="G265" s="42"/>
      <c r="H265" s="66">
        <v>1991.9494999999997</v>
      </c>
      <c r="I265" s="66">
        <v>2204.9881999999998</v>
      </c>
      <c r="J265" s="66">
        <v>4196.9377000000004</v>
      </c>
    </row>
    <row r="266" spans="2:10" customFormat="1" ht="15.75" hidden="1" customHeight="1" outlineLevel="1" x14ac:dyDescent="0.3">
      <c r="B266" s="75">
        <v>44903</v>
      </c>
      <c r="C266" s="42"/>
      <c r="D266" s="66">
        <v>48527</v>
      </c>
      <c r="E266" s="66">
        <v>66821</v>
      </c>
      <c r="F266" s="66">
        <v>115348</v>
      </c>
      <c r="G266" s="42"/>
      <c r="H266" s="66">
        <v>1062.7413000000001</v>
      </c>
      <c r="I266" s="66">
        <v>1463.3798999999999</v>
      </c>
      <c r="J266" s="66">
        <v>2526.1211999999996</v>
      </c>
    </row>
    <row r="267" spans="2:10" customFormat="1" ht="15.75" hidden="1" customHeight="1" outlineLevel="1" x14ac:dyDescent="0.3">
      <c r="B267" s="75">
        <v>44904</v>
      </c>
      <c r="C267" s="42"/>
      <c r="D267" s="66">
        <v>47298</v>
      </c>
      <c r="E267" s="66">
        <v>62929</v>
      </c>
      <c r="F267" s="66">
        <v>110227</v>
      </c>
      <c r="G267" s="42"/>
      <c r="H267" s="66">
        <v>1035.8262</v>
      </c>
      <c r="I267" s="66">
        <v>1378.1451</v>
      </c>
      <c r="J267" s="66">
        <v>2413.9712999999997</v>
      </c>
    </row>
    <row r="268" spans="2:10" customFormat="1" ht="15.75" hidden="1" customHeight="1" outlineLevel="1" x14ac:dyDescent="0.3">
      <c r="B268" s="75">
        <v>44907</v>
      </c>
      <c r="C268" s="42"/>
      <c r="D268" s="66">
        <v>53377</v>
      </c>
      <c r="E268" s="66">
        <v>68386</v>
      </c>
      <c r="F268" s="66">
        <v>121763</v>
      </c>
      <c r="G268" s="42"/>
      <c r="H268" s="66">
        <v>1171.6251499999998</v>
      </c>
      <c r="I268" s="66">
        <v>1501.0726999999999</v>
      </c>
      <c r="J268" s="66">
        <v>2672.69785</v>
      </c>
    </row>
    <row r="269" spans="2:10" customFormat="1" ht="15.75" hidden="1" customHeight="1" outlineLevel="1" x14ac:dyDescent="0.3">
      <c r="B269" s="75">
        <v>44908</v>
      </c>
      <c r="C269" s="42"/>
      <c r="D269" s="66">
        <v>78623</v>
      </c>
      <c r="E269" s="66">
        <v>57284</v>
      </c>
      <c r="F269" s="66">
        <v>135907</v>
      </c>
      <c r="G269" s="42"/>
      <c r="H269" s="66">
        <v>1721.8436999999999</v>
      </c>
      <c r="I269" s="66">
        <v>1254.5195999999999</v>
      </c>
      <c r="J269" s="66">
        <v>2976.3633</v>
      </c>
    </row>
    <row r="270" spans="2:10" customFormat="1" ht="15.75" hidden="1" customHeight="1" outlineLevel="1" x14ac:dyDescent="0.3">
      <c r="B270" s="75">
        <v>44909</v>
      </c>
      <c r="C270" s="42"/>
      <c r="D270" s="66">
        <v>49755</v>
      </c>
      <c r="E270" s="66">
        <v>55306</v>
      </c>
      <c r="F270" s="66">
        <v>105061</v>
      </c>
      <c r="G270" s="42"/>
      <c r="H270" s="66">
        <v>1084.6590000000001</v>
      </c>
      <c r="I270" s="66">
        <v>1205.6708000000001</v>
      </c>
      <c r="J270" s="66">
        <v>2290.3298000000004</v>
      </c>
    </row>
    <row r="271" spans="2:10" customFormat="1" ht="15.75" hidden="1" customHeight="1" outlineLevel="1" x14ac:dyDescent="0.3">
      <c r="B271" s="75">
        <v>44910</v>
      </c>
      <c r="C271" s="42"/>
      <c r="D271" s="66">
        <v>49046</v>
      </c>
      <c r="E271" s="66">
        <v>115970</v>
      </c>
      <c r="F271" s="66">
        <v>165016</v>
      </c>
      <c r="G271" s="42"/>
      <c r="H271" s="66">
        <v>1064.2982</v>
      </c>
      <c r="I271" s="66">
        <v>2516.549</v>
      </c>
      <c r="J271" s="66">
        <v>3580.8471999999997</v>
      </c>
    </row>
    <row r="272" spans="2:10" customFormat="1" ht="15.75" hidden="1" customHeight="1" outlineLevel="1" x14ac:dyDescent="0.3">
      <c r="B272" s="75">
        <v>44911</v>
      </c>
      <c r="C272" s="42"/>
      <c r="D272" s="66">
        <v>1380846</v>
      </c>
      <c r="E272" s="66">
        <v>1033581</v>
      </c>
      <c r="F272" s="66">
        <v>2414427</v>
      </c>
      <c r="G272" s="42"/>
      <c r="H272" s="66">
        <v>29688.188999999998</v>
      </c>
      <c r="I272" s="66">
        <v>22221.9915</v>
      </c>
      <c r="J272" s="66">
        <v>51910.180500000002</v>
      </c>
    </row>
    <row r="273" spans="1:10" customFormat="1" ht="15.75" hidden="1" customHeight="1" outlineLevel="1" x14ac:dyDescent="0.3">
      <c r="B273" s="75">
        <v>44914</v>
      </c>
      <c r="C273" s="42"/>
      <c r="D273" s="66">
        <v>44753</v>
      </c>
      <c r="E273" s="66">
        <v>102696</v>
      </c>
      <c r="F273" s="66">
        <v>147449</v>
      </c>
      <c r="G273" s="42"/>
      <c r="H273" s="66">
        <v>962.18949999999995</v>
      </c>
      <c r="I273" s="66">
        <v>2207.9639999999999</v>
      </c>
      <c r="J273" s="66">
        <v>3170.1534999999999</v>
      </c>
    </row>
    <row r="274" spans="1:10" customFormat="1" ht="15.75" hidden="1" customHeight="1" outlineLevel="1" x14ac:dyDescent="0.3">
      <c r="B274" s="75">
        <v>44915</v>
      </c>
      <c r="C274" s="42"/>
      <c r="D274" s="66">
        <v>59425</v>
      </c>
      <c r="E274" s="66">
        <v>65097</v>
      </c>
      <c r="F274" s="66">
        <v>124522</v>
      </c>
      <c r="G274" s="42"/>
      <c r="H274" s="66">
        <v>1304.3787500000001</v>
      </c>
      <c r="I274" s="66">
        <v>1428.87915</v>
      </c>
      <c r="J274" s="66">
        <v>2733.2579000000001</v>
      </c>
    </row>
    <row r="275" spans="1:10" customFormat="1" ht="15.75" hidden="1" customHeight="1" outlineLevel="1" x14ac:dyDescent="0.3">
      <c r="B275" s="75">
        <v>44916</v>
      </c>
      <c r="C275" s="42"/>
      <c r="D275" s="66">
        <v>72338</v>
      </c>
      <c r="E275" s="66">
        <v>56512</v>
      </c>
      <c r="F275" s="66">
        <v>128850</v>
      </c>
      <c r="G275" s="42"/>
      <c r="H275" s="66">
        <v>1591.4359999999999</v>
      </c>
      <c r="I275" s="66">
        <v>1243.2639999999999</v>
      </c>
      <c r="J275" s="66">
        <v>2834.7</v>
      </c>
    </row>
    <row r="276" spans="1:10" customFormat="1" ht="15.75" hidden="1" customHeight="1" outlineLevel="1" x14ac:dyDescent="0.3">
      <c r="B276" s="75">
        <v>44917</v>
      </c>
      <c r="C276" s="42"/>
      <c r="D276" s="66">
        <v>89152</v>
      </c>
      <c r="E276" s="66">
        <v>77210</v>
      </c>
      <c r="F276" s="66">
        <v>166362</v>
      </c>
      <c r="G276" s="42"/>
      <c r="H276" s="66">
        <v>1952.4287999999999</v>
      </c>
      <c r="I276" s="66">
        <v>1690.8989999999999</v>
      </c>
      <c r="J276" s="66">
        <v>3643.3278</v>
      </c>
    </row>
    <row r="277" spans="1:10" customFormat="1" ht="15.75" hidden="1" customHeight="1" outlineLevel="1" x14ac:dyDescent="0.3">
      <c r="B277" s="75">
        <v>44918</v>
      </c>
      <c r="C277" s="42"/>
      <c r="D277" s="66">
        <v>19879</v>
      </c>
      <c r="E277" s="66">
        <v>11538</v>
      </c>
      <c r="F277" s="66">
        <v>31417</v>
      </c>
      <c r="G277" s="42"/>
      <c r="H277" s="66">
        <v>437.33800000000002</v>
      </c>
      <c r="I277" s="66">
        <v>253.83600000000001</v>
      </c>
      <c r="J277" s="66">
        <v>691.17399999999998</v>
      </c>
    </row>
    <row r="278" spans="1:10" customFormat="1" ht="15.75" hidden="1" customHeight="1" outlineLevel="1" x14ac:dyDescent="0.3">
      <c r="B278" s="75">
        <v>44923</v>
      </c>
      <c r="C278" s="42"/>
      <c r="D278" s="66">
        <v>37851</v>
      </c>
      <c r="E278" s="66">
        <v>33896</v>
      </c>
      <c r="F278" s="66">
        <v>71747</v>
      </c>
      <c r="G278" s="42"/>
      <c r="H278" s="66">
        <v>842.18475000000001</v>
      </c>
      <c r="I278" s="66">
        <v>754.18600000000004</v>
      </c>
      <c r="J278" s="66">
        <v>1596.37075</v>
      </c>
    </row>
    <row r="279" spans="1:10" customFormat="1" ht="15.75" hidden="1" customHeight="1" outlineLevel="1" x14ac:dyDescent="0.3">
      <c r="B279" s="75">
        <v>44924</v>
      </c>
      <c r="C279" s="42"/>
      <c r="D279" s="66">
        <v>24171</v>
      </c>
      <c r="E279" s="66">
        <v>30959</v>
      </c>
      <c r="F279" s="66">
        <v>55130</v>
      </c>
      <c r="G279" s="42"/>
      <c r="H279" s="66">
        <v>551.0988000000001</v>
      </c>
      <c r="I279" s="66">
        <v>705.86520000000007</v>
      </c>
      <c r="J279" s="66">
        <v>1256.9639999999999</v>
      </c>
    </row>
    <row r="280" spans="1:10" customFormat="1" ht="15.75" hidden="1" customHeight="1" outlineLevel="1" x14ac:dyDescent="0.3">
      <c r="B280" s="75">
        <v>44925</v>
      </c>
      <c r="C280" s="42"/>
      <c r="D280" s="66">
        <v>29125</v>
      </c>
      <c r="E280" s="66">
        <v>25449</v>
      </c>
      <c r="F280" s="66">
        <v>54574</v>
      </c>
      <c r="G280" s="42"/>
      <c r="H280" s="66">
        <v>661.13750000000005</v>
      </c>
      <c r="I280" s="66">
        <v>577.69229999999993</v>
      </c>
      <c r="J280" s="66">
        <v>1238.8298</v>
      </c>
    </row>
    <row r="281" spans="1:10" customFormat="1" ht="15.75" customHeight="1" collapsed="1" x14ac:dyDescent="0.3"/>
    <row r="282" spans="1:10" ht="25.2" customHeight="1" x14ac:dyDescent="0.3">
      <c r="A282" s="33"/>
      <c r="B282" s="56" t="s">
        <v>0</v>
      </c>
      <c r="C282" s="57"/>
      <c r="D282" s="58">
        <f>AVERAGE(D7:D26, D30:D49,D53:D75,D78:D96,D99:D119,D122:D141,D144:D164,D167:D188,D191:D211,D214:D234,D237:D258,D261:D280)</f>
        <v>58453.264000000003</v>
      </c>
      <c r="E282" s="58">
        <f>AVERAGE(E7:E26, E30:E49,E53:E75,E78:E96,E99:E119,E122:E141,E144:E164,E167:E188,E191:E211,E214:E234,E237:E258,E261:E280)</f>
        <v>55143.188000000002</v>
      </c>
      <c r="F282" s="58">
        <f>AVERAGE(F7:F26, F30:F49,F53:F75,F78:F96,F99:F119,F122:F141,F144:F164,F167:F188,F191:F211,F214:F234,F237:F258,F261:F280)</f>
        <v>113596.452</v>
      </c>
      <c r="G282" s="57"/>
      <c r="H282" s="58">
        <f>AVERAGE(H7:H26, H30:H49,H53:H75,H78:H96,H99:H119,H122:H141,H144:H164,H167:H188,H191:H211,H214:H234,H237:H258,H261:H280)</f>
        <v>979.57481032000021</v>
      </c>
      <c r="I282" s="58">
        <f>AVERAGE(I7:I26, I30:I49,I53:I75,I78:I96,I99:I119,I122:I141,I144:I164,I167:I188,I191:I211,I214:I234,I237:I258,I261:I280)</f>
        <v>900.18785683999999</v>
      </c>
      <c r="J282" s="58">
        <f>AVERAGE(J7:J26, J30:J49,J53:J75,J78:J96,J99:J119,J122:J141,J144:J164,J167:J188,J191:J211,J214:J234,J237:J258,J261:J280)</f>
        <v>1879.7626671600001</v>
      </c>
    </row>
    <row r="283" spans="1:10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0" ht="15.75" customHeight="1" x14ac:dyDescent="0.3">
      <c r="B284" s="59"/>
      <c r="C284" s="57"/>
      <c r="D284" s="60"/>
      <c r="E284" s="60"/>
      <c r="F284" s="60"/>
      <c r="G284" s="57"/>
      <c r="H284" s="60"/>
      <c r="I284" s="60"/>
      <c r="J284" s="60"/>
    </row>
    <row r="285" spans="1:10" x14ac:dyDescent="0.3">
      <c r="B285" s="92" t="s">
        <v>10</v>
      </c>
      <c r="C285" s="92"/>
      <c r="D285" s="92"/>
      <c r="E285" s="92"/>
      <c r="F285" s="92"/>
      <c r="G285" s="92"/>
      <c r="H285" s="92"/>
      <c r="I285" s="92"/>
    </row>
    <row r="286" spans="1:10" x14ac:dyDescent="0.3">
      <c r="B286" s="92"/>
      <c r="C286" s="92"/>
      <c r="D286" s="92"/>
      <c r="E286" s="92"/>
      <c r="F286" s="92"/>
      <c r="G286" s="92"/>
      <c r="H286" s="92"/>
      <c r="I286" s="92"/>
    </row>
    <row r="287" spans="1:10" x14ac:dyDescent="0.3">
      <c r="B287" s="92"/>
      <c r="C287" s="92"/>
      <c r="D287" s="92"/>
      <c r="E287" s="92"/>
      <c r="F287" s="92"/>
      <c r="G287" s="92"/>
      <c r="H287" s="92"/>
      <c r="I287" s="92"/>
    </row>
    <row r="288" spans="1:10" x14ac:dyDescent="0.3">
      <c r="B288" s="77"/>
      <c r="C288" s="77"/>
      <c r="D288" s="77"/>
      <c r="E288" s="77"/>
      <c r="F288" s="77"/>
      <c r="G288" s="77"/>
      <c r="H288" s="77"/>
      <c r="I288" s="77"/>
    </row>
    <row r="289" spans="2:4" x14ac:dyDescent="0.3">
      <c r="B289" s="37" t="s">
        <v>2</v>
      </c>
      <c r="C289" s="38"/>
      <c r="D289" s="39"/>
    </row>
    <row r="290" spans="2:4" x14ac:dyDescent="0.3">
      <c r="D290"/>
    </row>
  </sheetData>
  <mergeCells count="1">
    <mergeCell ref="B285:I28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01"/>
  <sheetViews>
    <sheetView showGridLines="0" zoomScale="70" zoomScaleNormal="70" workbookViewId="0">
      <selection activeCell="L148" sqref="L148"/>
    </sheetView>
  </sheetViews>
  <sheetFormatPr defaultRowHeight="14.4" outlineLevelRow="1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0" x14ac:dyDescent="0.3">
      <c r="B1" s="16"/>
      <c r="C1" s="11"/>
    </row>
    <row r="2" spans="2:10" ht="15" thickBot="1" x14ac:dyDescent="0.35"/>
    <row r="3" spans="2:10" ht="43.8" thickBot="1" x14ac:dyDescent="0.35">
      <c r="B3" s="5"/>
      <c r="D3" s="5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0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0" ht="15" thickBot="1" x14ac:dyDescent="0.35">
      <c r="B5" s="2"/>
      <c r="D5" s="2"/>
      <c r="E5" s="2"/>
      <c r="F5" s="2"/>
      <c r="G5" s="25"/>
      <c r="H5" s="2"/>
    </row>
    <row r="6" spans="2:10" ht="15" thickBot="1" x14ac:dyDescent="0.35">
      <c r="B6" s="4">
        <v>44197</v>
      </c>
      <c r="D6" s="7">
        <f>AVERAGE(D7:D26)</f>
        <v>38805.75</v>
      </c>
      <c r="E6" s="7">
        <f>AVERAGE(E7:E26)</f>
        <v>18881.3</v>
      </c>
      <c r="F6" s="7">
        <f>AVERAGE(F7:F26)</f>
        <v>57687.05</v>
      </c>
      <c r="H6" s="7">
        <f>AVERAGE(H7:H26)</f>
        <v>494.95805299999995</v>
      </c>
      <c r="I6" s="7">
        <f>AVERAGE(I7:I26)</f>
        <v>242.49723900000004</v>
      </c>
      <c r="J6" s="7">
        <f>AVERAGE(J7:J26)</f>
        <v>737.4552920000001</v>
      </c>
    </row>
    <row r="7" spans="2:10" hidden="1" outlineLevel="1" x14ac:dyDescent="0.3">
      <c r="B7" s="19">
        <v>44200</v>
      </c>
      <c r="D7" s="9">
        <v>63020</v>
      </c>
      <c r="E7" s="9">
        <v>24934</v>
      </c>
      <c r="F7" s="9">
        <v>87954</v>
      </c>
      <c r="H7" s="9">
        <v>791.53120000000013</v>
      </c>
      <c r="I7" s="9">
        <v>313.17104000000006</v>
      </c>
      <c r="J7" s="9">
        <v>1104.7022400000001</v>
      </c>
    </row>
    <row r="8" spans="2:10" hidden="1" outlineLevel="1" x14ac:dyDescent="0.3">
      <c r="B8" s="19">
        <v>44201</v>
      </c>
      <c r="D8" s="9">
        <v>54832</v>
      </c>
      <c r="E8" s="9">
        <v>15557</v>
      </c>
      <c r="F8" s="9">
        <v>70389</v>
      </c>
      <c r="H8" s="9">
        <v>704.04287999999997</v>
      </c>
      <c r="I8" s="9">
        <v>199.75188</v>
      </c>
      <c r="J8" s="9">
        <v>903.79476</v>
      </c>
    </row>
    <row r="9" spans="2:10" hidden="1" outlineLevel="1" x14ac:dyDescent="0.3">
      <c r="B9" s="19">
        <v>44202</v>
      </c>
      <c r="D9" s="9">
        <v>54893</v>
      </c>
      <c r="E9" s="9">
        <v>69804</v>
      </c>
      <c r="F9" s="9">
        <v>124697</v>
      </c>
      <c r="H9" s="9">
        <v>724.58759999999995</v>
      </c>
      <c r="I9" s="9">
        <v>921.41279999999995</v>
      </c>
      <c r="J9" s="9">
        <v>1646.0003999999999</v>
      </c>
    </row>
    <row r="10" spans="2:10" hidden="1" outlineLevel="1" x14ac:dyDescent="0.3">
      <c r="B10" s="19">
        <v>44203</v>
      </c>
      <c r="D10" s="9">
        <v>32009</v>
      </c>
      <c r="E10" s="9">
        <v>18971</v>
      </c>
      <c r="F10" s="9">
        <v>50980</v>
      </c>
      <c r="H10" s="9">
        <v>428.28042000000005</v>
      </c>
      <c r="I10" s="9">
        <v>253.83198000000002</v>
      </c>
      <c r="J10" s="9">
        <v>682.11239999999998</v>
      </c>
    </row>
    <row r="11" spans="2:10" hidden="1" outlineLevel="1" x14ac:dyDescent="0.3">
      <c r="B11" s="19">
        <v>44204</v>
      </c>
      <c r="D11" s="9">
        <v>39880</v>
      </c>
      <c r="E11" s="9">
        <v>7913</v>
      </c>
      <c r="F11" s="9">
        <v>47793</v>
      </c>
      <c r="H11" s="9">
        <v>528.01119999999992</v>
      </c>
      <c r="I11" s="9">
        <v>104.76812</v>
      </c>
      <c r="J11" s="9">
        <v>632.7793200000001</v>
      </c>
    </row>
    <row r="12" spans="2:10" hidden="1" outlineLevel="1" x14ac:dyDescent="0.3">
      <c r="B12" s="19">
        <v>44207</v>
      </c>
      <c r="D12" s="9">
        <v>46196</v>
      </c>
      <c r="E12" s="9">
        <v>39058</v>
      </c>
      <c r="F12" s="9">
        <v>85254</v>
      </c>
      <c r="H12" s="9">
        <v>603.31975999999997</v>
      </c>
      <c r="I12" s="9">
        <v>510.09748000000002</v>
      </c>
      <c r="J12" s="9">
        <v>1113.41724</v>
      </c>
    </row>
    <row r="13" spans="2:10" hidden="1" outlineLevel="1" x14ac:dyDescent="0.3">
      <c r="B13" s="19">
        <v>44208</v>
      </c>
      <c r="D13" s="9">
        <v>39365</v>
      </c>
      <c r="E13" s="9">
        <v>11684</v>
      </c>
      <c r="F13" s="9">
        <v>51049</v>
      </c>
      <c r="H13" s="9">
        <v>519.61800000000005</v>
      </c>
      <c r="I13" s="9">
        <v>154.22879999999998</v>
      </c>
      <c r="J13" s="9">
        <v>673.84679999999992</v>
      </c>
    </row>
    <row r="14" spans="2:10" hidden="1" outlineLevel="1" x14ac:dyDescent="0.3">
      <c r="B14" s="19">
        <v>44209</v>
      </c>
      <c r="D14" s="9">
        <v>48429</v>
      </c>
      <c r="E14" s="9">
        <v>14432</v>
      </c>
      <c r="F14" s="9">
        <v>62861</v>
      </c>
      <c r="H14" s="9">
        <v>632.48274000000004</v>
      </c>
      <c r="I14" s="9">
        <v>188.48192</v>
      </c>
      <c r="J14" s="9">
        <v>820.96465999999998</v>
      </c>
    </row>
    <row r="15" spans="2:10" hidden="1" outlineLevel="1" x14ac:dyDescent="0.3">
      <c r="B15" s="19">
        <v>44210</v>
      </c>
      <c r="D15" s="9">
        <v>32841</v>
      </c>
      <c r="E15" s="9">
        <v>31394</v>
      </c>
      <c r="F15" s="9">
        <v>64235</v>
      </c>
      <c r="H15" s="9">
        <v>434.81484</v>
      </c>
      <c r="I15" s="9">
        <v>415.65656000000001</v>
      </c>
      <c r="J15" s="9">
        <v>850.47140000000002</v>
      </c>
    </row>
    <row r="16" spans="2:10" hidden="1" outlineLevel="1" x14ac:dyDescent="0.3">
      <c r="B16" s="19">
        <v>44211</v>
      </c>
      <c r="D16" s="9">
        <v>26101</v>
      </c>
      <c r="E16" s="9">
        <v>8559</v>
      </c>
      <c r="F16" s="9">
        <v>34660</v>
      </c>
      <c r="H16" s="9">
        <v>341.40108000000004</v>
      </c>
      <c r="I16" s="9">
        <v>111.95171999999999</v>
      </c>
      <c r="J16" s="9">
        <v>453.3528</v>
      </c>
    </row>
    <row r="17" spans="2:10" hidden="1" outlineLevel="1" x14ac:dyDescent="0.3">
      <c r="B17" s="19">
        <v>44214</v>
      </c>
      <c r="D17" s="9">
        <v>8559</v>
      </c>
      <c r="E17" s="9">
        <v>3846</v>
      </c>
      <c r="F17" s="9">
        <v>12405</v>
      </c>
      <c r="H17" s="9">
        <v>111.43817999999999</v>
      </c>
      <c r="I17" s="9">
        <v>50.074919999999999</v>
      </c>
      <c r="J17" s="9">
        <v>161.51310000000001</v>
      </c>
    </row>
    <row r="18" spans="2:10" hidden="1" outlineLevel="1" x14ac:dyDescent="0.3">
      <c r="B18" s="19">
        <v>44215</v>
      </c>
      <c r="D18" s="9">
        <v>27424</v>
      </c>
      <c r="E18" s="9">
        <v>14820</v>
      </c>
      <c r="F18" s="9">
        <v>42244</v>
      </c>
      <c r="H18" s="9">
        <v>356.512</v>
      </c>
      <c r="I18" s="9">
        <v>192.66</v>
      </c>
      <c r="J18" s="9">
        <v>549.17200000000003</v>
      </c>
    </row>
    <row r="19" spans="2:10" hidden="1" outlineLevel="1" x14ac:dyDescent="0.3">
      <c r="B19" s="19">
        <v>44216</v>
      </c>
      <c r="D19" s="9">
        <v>17347</v>
      </c>
      <c r="E19" s="9">
        <v>5536</v>
      </c>
      <c r="F19" s="9">
        <v>22883</v>
      </c>
      <c r="H19" s="9">
        <v>227.93958000000001</v>
      </c>
      <c r="I19" s="9">
        <v>72.743040000000008</v>
      </c>
      <c r="J19" s="9">
        <v>300.68261999999999</v>
      </c>
    </row>
    <row r="20" spans="2:10" hidden="1" outlineLevel="1" x14ac:dyDescent="0.3">
      <c r="B20" s="19">
        <v>44217</v>
      </c>
      <c r="D20" s="9">
        <v>34097</v>
      </c>
      <c r="E20" s="9">
        <v>16810</v>
      </c>
      <c r="F20" s="9">
        <v>50907</v>
      </c>
      <c r="H20" s="9">
        <v>435.75966</v>
      </c>
      <c r="I20" s="9">
        <v>214.83179999999999</v>
      </c>
      <c r="J20" s="9">
        <v>650.59145999999998</v>
      </c>
    </row>
    <row r="21" spans="2:10" hidden="1" outlineLevel="1" x14ac:dyDescent="0.3">
      <c r="B21" s="19">
        <v>44218</v>
      </c>
      <c r="D21" s="9">
        <v>27451</v>
      </c>
      <c r="E21" s="9">
        <v>3057</v>
      </c>
      <c r="F21" s="9">
        <v>30508</v>
      </c>
      <c r="H21" s="9">
        <v>343.13749999999999</v>
      </c>
      <c r="I21" s="9">
        <v>38.212499999999999</v>
      </c>
      <c r="J21" s="9">
        <v>381.35</v>
      </c>
    </row>
    <row r="22" spans="2:10" hidden="1" outlineLevel="1" x14ac:dyDescent="0.3">
      <c r="B22" s="19">
        <v>44221</v>
      </c>
      <c r="D22" s="9">
        <v>40973</v>
      </c>
      <c r="E22" s="9">
        <v>16529</v>
      </c>
      <c r="F22" s="9">
        <v>57502</v>
      </c>
      <c r="H22" s="9">
        <v>501.50952000000001</v>
      </c>
      <c r="I22" s="9">
        <v>202.31495999999999</v>
      </c>
      <c r="J22" s="9">
        <v>703.82447999999999</v>
      </c>
    </row>
    <row r="23" spans="2:10" hidden="1" outlineLevel="1" x14ac:dyDescent="0.3">
      <c r="B23" s="19">
        <v>44222</v>
      </c>
      <c r="D23" s="9">
        <v>10407</v>
      </c>
      <c r="E23" s="9">
        <v>3165</v>
      </c>
      <c r="F23" s="9">
        <v>13572</v>
      </c>
      <c r="H23" s="9">
        <v>128.0061</v>
      </c>
      <c r="I23" s="9">
        <v>38.929499999999997</v>
      </c>
      <c r="J23" s="9">
        <v>166.93559999999999</v>
      </c>
    </row>
    <row r="24" spans="2:10" hidden="1" outlineLevel="1" x14ac:dyDescent="0.3">
      <c r="B24" s="19">
        <v>44223</v>
      </c>
      <c r="D24" s="9">
        <v>33672</v>
      </c>
      <c r="E24" s="9">
        <v>15575</v>
      </c>
      <c r="F24" s="9">
        <v>49247</v>
      </c>
      <c r="H24" s="9">
        <v>405.41087999999996</v>
      </c>
      <c r="I24" s="9">
        <v>187.523</v>
      </c>
      <c r="J24" s="9">
        <v>592.93388000000004</v>
      </c>
    </row>
    <row r="25" spans="2:10" hidden="1" outlineLevel="1" x14ac:dyDescent="0.3">
      <c r="B25" s="19">
        <v>44224</v>
      </c>
      <c r="D25" s="9">
        <v>70215</v>
      </c>
      <c r="E25" s="9">
        <v>25580</v>
      </c>
      <c r="F25" s="9">
        <v>95795</v>
      </c>
      <c r="H25" s="9">
        <v>848.19719999999995</v>
      </c>
      <c r="I25" s="9">
        <v>309.00640000000004</v>
      </c>
      <c r="J25" s="9">
        <v>1157.2036000000001</v>
      </c>
    </row>
    <row r="26" spans="2:10" hidden="1" outlineLevel="1" x14ac:dyDescent="0.3">
      <c r="B26" s="19">
        <v>44225</v>
      </c>
      <c r="D26" s="9">
        <v>68404</v>
      </c>
      <c r="E26" s="9">
        <v>30402</v>
      </c>
      <c r="F26" s="9">
        <v>98806</v>
      </c>
      <c r="H26" s="9">
        <v>833.16071999999997</v>
      </c>
      <c r="I26" s="9">
        <v>370.29635999999999</v>
      </c>
      <c r="J26" s="9">
        <v>1203.4570800000001</v>
      </c>
    </row>
    <row r="27" spans="2:10" hidden="1" outlineLevel="1" x14ac:dyDescent="0.3">
      <c r="B27"/>
    </row>
    <row r="28" spans="2:10" ht="15" collapsed="1" thickBot="1" x14ac:dyDescent="0.35">
      <c r="B28" s="21"/>
      <c r="C28" s="13"/>
      <c r="D28" s="13"/>
      <c r="E28" s="13"/>
      <c r="F28" s="13"/>
      <c r="G28" s="13"/>
      <c r="H28" s="13"/>
      <c r="I28" s="13"/>
    </row>
    <row r="29" spans="2:10" ht="15" thickBot="1" x14ac:dyDescent="0.35">
      <c r="B29" s="4">
        <v>44228</v>
      </c>
      <c r="D29" s="7">
        <f>AVERAGE(D30:D49)</f>
        <v>38561.050000000003</v>
      </c>
      <c r="E29" s="7">
        <f>AVERAGE(E30:E49)</f>
        <v>27276.65</v>
      </c>
      <c r="F29" s="7">
        <f>AVERAGE(F30:F49)</f>
        <v>65837.7</v>
      </c>
      <c r="H29" s="7">
        <f>AVERAGE(H30:H49)</f>
        <v>457.15075300000001</v>
      </c>
      <c r="I29" s="7">
        <f>AVERAGE(I30:I49)</f>
        <v>328.02558399999992</v>
      </c>
      <c r="J29" s="7">
        <f>AVERAGE(J30:J49)</f>
        <v>785.1763370000001</v>
      </c>
    </row>
    <row r="30" spans="2:10" hidden="1" outlineLevel="1" x14ac:dyDescent="0.3">
      <c r="B30" s="19">
        <v>44228</v>
      </c>
      <c r="D30" s="9">
        <v>38587</v>
      </c>
      <c r="E30" s="9">
        <v>8529</v>
      </c>
      <c r="F30" s="9">
        <v>47116</v>
      </c>
      <c r="H30" s="9">
        <v>476.16358000000002</v>
      </c>
      <c r="I30" s="9">
        <v>105.24786</v>
      </c>
      <c r="J30" s="9">
        <v>581.41143999999997</v>
      </c>
    </row>
    <row r="31" spans="2:10" hidden="1" outlineLevel="1" x14ac:dyDescent="0.3">
      <c r="B31" s="19">
        <v>44229</v>
      </c>
      <c r="D31" s="9">
        <v>41144</v>
      </c>
      <c r="E31" s="9">
        <v>9800</v>
      </c>
      <c r="F31" s="9">
        <v>50944</v>
      </c>
      <c r="H31" s="9">
        <v>526.64320000000009</v>
      </c>
      <c r="I31" s="9">
        <v>125.44</v>
      </c>
      <c r="J31" s="9">
        <v>652.08320000000003</v>
      </c>
    </row>
    <row r="32" spans="2:10" hidden="1" outlineLevel="1" x14ac:dyDescent="0.3">
      <c r="B32" s="19">
        <v>44230</v>
      </c>
      <c r="D32" s="9">
        <v>29173</v>
      </c>
      <c r="E32" s="9">
        <v>10823</v>
      </c>
      <c r="F32" s="9">
        <v>39996</v>
      </c>
      <c r="H32" s="9">
        <v>368.74672000000004</v>
      </c>
      <c r="I32" s="9">
        <v>136.80271999999999</v>
      </c>
      <c r="J32" s="9">
        <v>505.54944</v>
      </c>
    </row>
    <row r="33" spans="2:10" hidden="1" outlineLevel="1" x14ac:dyDescent="0.3">
      <c r="B33" s="19">
        <v>44231</v>
      </c>
      <c r="D33" s="9">
        <v>23676</v>
      </c>
      <c r="E33" s="9">
        <v>6313</v>
      </c>
      <c r="F33" s="9">
        <v>29989</v>
      </c>
      <c r="H33" s="9">
        <v>300.21168</v>
      </c>
      <c r="I33" s="9">
        <v>80.048839999999998</v>
      </c>
      <c r="J33" s="9">
        <v>380.26052000000004</v>
      </c>
    </row>
    <row r="34" spans="2:10" hidden="1" outlineLevel="1" x14ac:dyDescent="0.3">
      <c r="B34" s="19">
        <v>44232</v>
      </c>
      <c r="D34" s="9">
        <v>21753</v>
      </c>
      <c r="E34" s="9">
        <v>6527</v>
      </c>
      <c r="F34" s="9">
        <v>28280</v>
      </c>
      <c r="H34" s="9">
        <v>282.78899999999999</v>
      </c>
      <c r="I34" s="9">
        <v>84.850999999999999</v>
      </c>
      <c r="J34" s="9">
        <v>367.64</v>
      </c>
    </row>
    <row r="35" spans="2:10" hidden="1" outlineLevel="1" x14ac:dyDescent="0.3">
      <c r="B35" s="19">
        <v>44235</v>
      </c>
      <c r="D35" s="9">
        <v>32990</v>
      </c>
      <c r="E35" s="9">
        <v>3663</v>
      </c>
      <c r="F35" s="9">
        <v>36653</v>
      </c>
      <c r="H35" s="9">
        <v>421.61219999999997</v>
      </c>
      <c r="I35" s="9">
        <v>46.813139999999997</v>
      </c>
      <c r="J35" s="9">
        <v>468.42533999999995</v>
      </c>
    </row>
    <row r="36" spans="2:10" hidden="1" outlineLevel="1" x14ac:dyDescent="0.3">
      <c r="B36" s="19">
        <v>44236</v>
      </c>
      <c r="D36" s="9">
        <v>19299</v>
      </c>
      <c r="E36" s="9">
        <v>197604</v>
      </c>
      <c r="F36" s="9">
        <v>216903</v>
      </c>
      <c r="H36" s="9">
        <v>243.93936000000002</v>
      </c>
      <c r="I36" s="9">
        <v>2497.7145599999999</v>
      </c>
      <c r="J36" s="9">
        <v>2741.6539199999997</v>
      </c>
    </row>
    <row r="37" spans="2:10" hidden="1" outlineLevel="1" x14ac:dyDescent="0.3">
      <c r="B37" s="19">
        <v>44237</v>
      </c>
      <c r="D37" s="9">
        <v>22291</v>
      </c>
      <c r="E37" s="9">
        <v>10217</v>
      </c>
      <c r="F37" s="9">
        <v>32508</v>
      </c>
      <c r="H37" s="9">
        <v>278.19168000000002</v>
      </c>
      <c r="I37" s="9">
        <v>127.50816</v>
      </c>
      <c r="J37" s="9">
        <v>405.69984000000005</v>
      </c>
    </row>
    <row r="38" spans="2:10" hidden="1" outlineLevel="1" x14ac:dyDescent="0.3">
      <c r="B38" s="19">
        <v>44238</v>
      </c>
      <c r="D38" s="9">
        <v>71635</v>
      </c>
      <c r="E38" s="9">
        <v>27085</v>
      </c>
      <c r="F38" s="9">
        <v>98720</v>
      </c>
      <c r="H38" s="9">
        <v>856.7546000000001</v>
      </c>
      <c r="I38" s="9">
        <v>323.93660000000006</v>
      </c>
      <c r="J38" s="9">
        <v>1180.6912000000002</v>
      </c>
    </row>
    <row r="39" spans="2:10" hidden="1" outlineLevel="1" x14ac:dyDescent="0.3">
      <c r="B39" s="19">
        <v>44239</v>
      </c>
      <c r="D39" s="9">
        <v>22042</v>
      </c>
      <c r="E39" s="9">
        <v>11531</v>
      </c>
      <c r="F39" s="9">
        <v>33573</v>
      </c>
      <c r="H39" s="9">
        <v>267.14903999999996</v>
      </c>
      <c r="I39" s="9">
        <v>139.75572</v>
      </c>
      <c r="J39" s="9">
        <v>406.90475999999995</v>
      </c>
    </row>
    <row r="40" spans="2:10" hidden="1" outlineLevel="1" x14ac:dyDescent="0.3">
      <c r="B40" s="19">
        <v>44242</v>
      </c>
      <c r="D40" s="9">
        <v>15750</v>
      </c>
      <c r="E40" s="9">
        <v>10304</v>
      </c>
      <c r="F40" s="9">
        <v>26054</v>
      </c>
      <c r="H40" s="9">
        <v>197.505</v>
      </c>
      <c r="I40" s="9">
        <v>129.21215999999998</v>
      </c>
      <c r="J40" s="9">
        <v>326.71715999999998</v>
      </c>
    </row>
    <row r="41" spans="2:10" hidden="1" outlineLevel="1" x14ac:dyDescent="0.3">
      <c r="B41" s="19">
        <v>44243</v>
      </c>
      <c r="D41" s="9">
        <v>31768</v>
      </c>
      <c r="E41" s="9">
        <v>12511</v>
      </c>
      <c r="F41" s="9">
        <v>44279</v>
      </c>
      <c r="H41" s="9">
        <v>397.1</v>
      </c>
      <c r="I41" s="9">
        <v>156.38749999999999</v>
      </c>
      <c r="J41" s="9">
        <v>553.48749999999995</v>
      </c>
    </row>
    <row r="42" spans="2:10" hidden="1" outlineLevel="1" x14ac:dyDescent="0.3">
      <c r="B42" s="19">
        <v>44244</v>
      </c>
      <c r="D42" s="9">
        <v>24458</v>
      </c>
      <c r="E42" s="9">
        <v>19266</v>
      </c>
      <c r="F42" s="9">
        <v>43724</v>
      </c>
      <c r="H42" s="9">
        <v>302.79004000000003</v>
      </c>
      <c r="I42" s="9">
        <v>238.51308</v>
      </c>
      <c r="J42" s="9">
        <v>541.30312000000004</v>
      </c>
    </row>
    <row r="43" spans="2:10" hidden="1" outlineLevel="1" x14ac:dyDescent="0.3">
      <c r="B43" s="19">
        <v>44245</v>
      </c>
      <c r="D43" s="9">
        <v>34773</v>
      </c>
      <c r="E43" s="9">
        <v>14576</v>
      </c>
      <c r="F43" s="9">
        <v>49349</v>
      </c>
      <c r="H43" s="9">
        <v>424.23059999999998</v>
      </c>
      <c r="I43" s="9">
        <v>177.82719999999998</v>
      </c>
      <c r="J43" s="9">
        <v>602.05779999999993</v>
      </c>
    </row>
    <row r="44" spans="2:10" hidden="1" outlineLevel="1" x14ac:dyDescent="0.3">
      <c r="B44" s="19">
        <v>44246</v>
      </c>
      <c r="D44" s="9">
        <v>78645</v>
      </c>
      <c r="E44" s="9">
        <v>42655</v>
      </c>
      <c r="F44" s="9">
        <v>121300</v>
      </c>
      <c r="H44" s="9">
        <v>901.27170000000012</v>
      </c>
      <c r="I44" s="9">
        <v>488.82630000000006</v>
      </c>
      <c r="J44" s="9">
        <v>1390.098</v>
      </c>
    </row>
    <row r="45" spans="2:10" hidden="1" outlineLevel="1" x14ac:dyDescent="0.3">
      <c r="B45" s="19">
        <v>44249</v>
      </c>
      <c r="D45" s="9">
        <v>36033</v>
      </c>
      <c r="E45" s="9">
        <v>37675</v>
      </c>
      <c r="F45" s="9">
        <v>73708</v>
      </c>
      <c r="H45" s="9">
        <v>401.40762000000001</v>
      </c>
      <c r="I45" s="9">
        <v>419.6995</v>
      </c>
      <c r="J45" s="9">
        <v>821.10712000000001</v>
      </c>
    </row>
    <row r="46" spans="2:10" hidden="1" outlineLevel="1" x14ac:dyDescent="0.3">
      <c r="B46" s="19">
        <v>44250</v>
      </c>
      <c r="D46" s="9">
        <v>57704</v>
      </c>
      <c r="E46" s="9">
        <v>33266</v>
      </c>
      <c r="F46" s="9">
        <v>90970</v>
      </c>
      <c r="H46" s="9">
        <v>641.66847999999993</v>
      </c>
      <c r="I46" s="9">
        <v>369.91791999999998</v>
      </c>
      <c r="J46" s="9">
        <v>1011.5863999999999</v>
      </c>
    </row>
    <row r="47" spans="2:10" hidden="1" outlineLevel="1" x14ac:dyDescent="0.3">
      <c r="B47" s="19">
        <v>44251</v>
      </c>
      <c r="D47" s="9">
        <v>34142</v>
      </c>
      <c r="E47" s="9">
        <v>33843</v>
      </c>
      <c r="F47" s="9">
        <v>67985</v>
      </c>
      <c r="H47" s="9">
        <v>375.56200000000001</v>
      </c>
      <c r="I47" s="9">
        <v>372.27300000000002</v>
      </c>
      <c r="J47" s="9">
        <v>747.83500000000004</v>
      </c>
    </row>
    <row r="48" spans="2:10" hidden="1" outlineLevel="1" x14ac:dyDescent="0.3">
      <c r="B48" s="19">
        <v>44252</v>
      </c>
      <c r="D48" s="9">
        <v>66362</v>
      </c>
      <c r="E48" s="9">
        <v>27498</v>
      </c>
      <c r="F48" s="9">
        <v>93860</v>
      </c>
      <c r="H48" s="9">
        <v>729.98199999999997</v>
      </c>
      <c r="I48" s="9">
        <v>302.47800000000001</v>
      </c>
      <c r="J48" s="9">
        <v>1032.46</v>
      </c>
    </row>
    <row r="49" spans="2:10" hidden="1" outlineLevel="1" x14ac:dyDescent="0.3">
      <c r="B49" s="19">
        <v>44253</v>
      </c>
      <c r="D49" s="9">
        <v>68996</v>
      </c>
      <c r="E49" s="9">
        <v>21847</v>
      </c>
      <c r="F49" s="9">
        <v>90843</v>
      </c>
      <c r="H49" s="9">
        <v>749.29655999999989</v>
      </c>
      <c r="I49" s="9">
        <v>237.25841999999997</v>
      </c>
      <c r="J49" s="9">
        <v>986.55498</v>
      </c>
    </row>
    <row r="50" spans="2:10" hidden="1" outlineLevel="1" x14ac:dyDescent="0.3">
      <c r="B50"/>
    </row>
    <row r="51" spans="2:10" ht="15" collapsed="1" thickBot="1" x14ac:dyDescent="0.35">
      <c r="B51" s="21"/>
      <c r="C51" s="13"/>
      <c r="D51" s="13"/>
      <c r="E51" s="13"/>
      <c r="F51" s="13"/>
      <c r="G51" s="13"/>
      <c r="H51" s="13"/>
      <c r="I51" s="13"/>
    </row>
    <row r="52" spans="2:10" ht="15" thickBot="1" x14ac:dyDescent="0.35">
      <c r="B52" s="4">
        <v>44256</v>
      </c>
      <c r="D52" s="7">
        <f>AVERAGE(D53:D75)</f>
        <v>40375.565217391304</v>
      </c>
      <c r="E52" s="7">
        <f>AVERAGE(E53:E75)</f>
        <v>34706</v>
      </c>
      <c r="F52" s="7">
        <f>AVERAGE(F53:F75)</f>
        <v>75081.565217391311</v>
      </c>
      <c r="H52" s="7">
        <f t="shared" ref="H52:J52" si="0">AVERAGE(H53:H75)</f>
        <v>437.46839130434785</v>
      </c>
      <c r="I52" s="7">
        <f t="shared" si="0"/>
        <v>378.27017913043488</v>
      </c>
      <c r="J52" s="7">
        <f t="shared" si="0"/>
        <v>815.73857043478256</v>
      </c>
    </row>
    <row r="53" spans="2:10" hidden="1" outlineLevel="1" x14ac:dyDescent="0.3">
      <c r="B53" s="19">
        <v>44256</v>
      </c>
      <c r="D53" s="9">
        <v>47710</v>
      </c>
      <c r="E53" s="9">
        <v>39290</v>
      </c>
      <c r="F53" s="9">
        <v>87000</v>
      </c>
      <c r="H53" s="9">
        <v>517.17639999999994</v>
      </c>
      <c r="I53" s="9">
        <v>425.90359999999998</v>
      </c>
      <c r="J53" s="9">
        <v>943.08</v>
      </c>
    </row>
    <row r="54" spans="2:10" hidden="1" outlineLevel="1" x14ac:dyDescent="0.3">
      <c r="B54" s="19">
        <v>44257</v>
      </c>
      <c r="D54" s="9">
        <v>48283</v>
      </c>
      <c r="E54" s="9">
        <v>33958</v>
      </c>
      <c r="F54" s="9">
        <v>82241</v>
      </c>
      <c r="H54" s="9">
        <v>520.49073999999996</v>
      </c>
      <c r="I54" s="9">
        <v>366.06723999999997</v>
      </c>
      <c r="J54" s="9">
        <v>886.55797999999993</v>
      </c>
    </row>
    <row r="55" spans="2:10" hidden="1" outlineLevel="1" x14ac:dyDescent="0.3">
      <c r="B55" s="19">
        <v>44258</v>
      </c>
      <c r="D55" s="9">
        <v>52937</v>
      </c>
      <c r="E55" s="9">
        <v>33313</v>
      </c>
      <c r="F55" s="9">
        <v>86250</v>
      </c>
      <c r="H55" s="9">
        <v>571.71960000000013</v>
      </c>
      <c r="I55" s="9">
        <v>359.78040000000004</v>
      </c>
      <c r="J55" s="9">
        <v>931.50000000000011</v>
      </c>
    </row>
    <row r="56" spans="2:10" hidden="1" outlineLevel="1" x14ac:dyDescent="0.3">
      <c r="B56" s="19">
        <v>44259</v>
      </c>
      <c r="D56" s="9">
        <v>44322</v>
      </c>
      <c r="E56" s="9">
        <v>33493</v>
      </c>
      <c r="F56" s="9">
        <v>77815</v>
      </c>
      <c r="H56" s="9">
        <v>489.31487999999996</v>
      </c>
      <c r="I56" s="9">
        <v>369.76271999999994</v>
      </c>
      <c r="J56" s="9">
        <v>859.07759999999996</v>
      </c>
    </row>
    <row r="57" spans="2:10" hidden="1" outlineLevel="1" x14ac:dyDescent="0.3">
      <c r="B57" s="19">
        <v>44260</v>
      </c>
      <c r="D57" s="9">
        <v>47566</v>
      </c>
      <c r="E57" s="9">
        <v>39882</v>
      </c>
      <c r="F57" s="9">
        <v>87448</v>
      </c>
      <c r="H57" s="9">
        <v>538.44712000000004</v>
      </c>
      <c r="I57" s="9">
        <v>451.46424000000002</v>
      </c>
      <c r="J57" s="9">
        <v>989.91135999999995</v>
      </c>
    </row>
    <row r="58" spans="2:10" hidden="1" outlineLevel="1" x14ac:dyDescent="0.3">
      <c r="B58" s="19">
        <v>44263</v>
      </c>
      <c r="D58" s="9">
        <v>23539</v>
      </c>
      <c r="E58" s="9">
        <v>20204</v>
      </c>
      <c r="F58" s="9">
        <v>43743</v>
      </c>
      <c r="H58" s="9">
        <v>265.04914000000002</v>
      </c>
      <c r="I58" s="9">
        <v>227.49704</v>
      </c>
      <c r="J58" s="9">
        <v>492.54617999999999</v>
      </c>
    </row>
    <row r="59" spans="2:10" hidden="1" outlineLevel="1" x14ac:dyDescent="0.3">
      <c r="B59" s="19">
        <v>44264</v>
      </c>
      <c r="D59" s="9">
        <v>35421</v>
      </c>
      <c r="E59" s="9">
        <v>15538</v>
      </c>
      <c r="F59" s="9">
        <v>50959</v>
      </c>
      <c r="H59" s="9">
        <v>394.58994000000001</v>
      </c>
      <c r="I59" s="9">
        <v>173.09332000000001</v>
      </c>
      <c r="J59" s="9">
        <v>567.68326000000002</v>
      </c>
    </row>
    <row r="60" spans="2:10" hidden="1" outlineLevel="1" x14ac:dyDescent="0.3">
      <c r="B60" s="19">
        <v>44265</v>
      </c>
      <c r="D60" s="9">
        <v>33718</v>
      </c>
      <c r="E60" s="9">
        <v>14881</v>
      </c>
      <c r="F60" s="9">
        <v>48599</v>
      </c>
      <c r="H60" s="9">
        <v>374.26979999999998</v>
      </c>
      <c r="I60" s="9">
        <v>165.17910000000001</v>
      </c>
      <c r="J60" s="9">
        <v>539.44889999999998</v>
      </c>
    </row>
    <row r="61" spans="2:10" hidden="1" outlineLevel="1" x14ac:dyDescent="0.3">
      <c r="B61" s="19">
        <v>44266</v>
      </c>
      <c r="D61" s="9">
        <v>19339</v>
      </c>
      <c r="E61" s="9">
        <v>4750</v>
      </c>
      <c r="F61" s="9">
        <v>24089</v>
      </c>
      <c r="H61" s="9">
        <v>213.50255999999999</v>
      </c>
      <c r="I61" s="9">
        <v>52.439999999999991</v>
      </c>
      <c r="J61" s="9">
        <v>265.94256000000001</v>
      </c>
    </row>
    <row r="62" spans="2:10" hidden="1" outlineLevel="1" x14ac:dyDescent="0.3">
      <c r="B62" s="19">
        <v>44267</v>
      </c>
      <c r="D62" s="9">
        <v>24481</v>
      </c>
      <c r="E62" s="9">
        <v>119691</v>
      </c>
      <c r="F62" s="9">
        <v>144172</v>
      </c>
      <c r="H62" s="9">
        <v>274.18720000000002</v>
      </c>
      <c r="I62" s="9">
        <v>1340.5391999999999</v>
      </c>
      <c r="J62" s="9">
        <v>1614.7264</v>
      </c>
    </row>
    <row r="63" spans="2:10" hidden="1" outlineLevel="1" x14ac:dyDescent="0.3">
      <c r="B63" s="19">
        <v>44270</v>
      </c>
      <c r="D63" s="9">
        <v>20417</v>
      </c>
      <c r="E63" s="9">
        <v>6608</v>
      </c>
      <c r="F63" s="9">
        <v>27025</v>
      </c>
      <c r="H63" s="9">
        <v>227.44538</v>
      </c>
      <c r="I63" s="9">
        <v>73.613120000000009</v>
      </c>
      <c r="J63" s="9">
        <v>301.05849999999998</v>
      </c>
    </row>
    <row r="64" spans="2:10" hidden="1" outlineLevel="1" x14ac:dyDescent="0.3">
      <c r="B64" s="19">
        <v>44271</v>
      </c>
      <c r="D64" s="9">
        <v>40280</v>
      </c>
      <c r="E64" s="9">
        <v>22795</v>
      </c>
      <c r="F64" s="9">
        <v>63075</v>
      </c>
      <c r="H64" s="9">
        <v>455.16399999999999</v>
      </c>
      <c r="I64" s="9">
        <v>257.58350000000002</v>
      </c>
      <c r="J64" s="9">
        <v>712.74749999999995</v>
      </c>
    </row>
    <row r="65" spans="2:10" hidden="1" outlineLevel="1" x14ac:dyDescent="0.3">
      <c r="B65" s="19">
        <v>44272</v>
      </c>
      <c r="D65" s="9">
        <v>25585</v>
      </c>
      <c r="E65" s="9">
        <v>57621</v>
      </c>
      <c r="F65" s="9">
        <v>83206</v>
      </c>
      <c r="H65" s="9">
        <v>287.06370000000004</v>
      </c>
      <c r="I65" s="9">
        <v>646.50761999999997</v>
      </c>
      <c r="J65" s="9">
        <v>933.57132000000001</v>
      </c>
    </row>
    <row r="66" spans="2:10" hidden="1" outlineLevel="1" x14ac:dyDescent="0.3">
      <c r="B66" s="19">
        <v>44273</v>
      </c>
      <c r="D66" s="9">
        <v>21769</v>
      </c>
      <c r="E66" s="9">
        <v>7488</v>
      </c>
      <c r="F66" s="9">
        <v>29257</v>
      </c>
      <c r="H66" s="9">
        <v>244.24818000000002</v>
      </c>
      <c r="I66" s="9">
        <v>84.015360000000001</v>
      </c>
      <c r="J66" s="9">
        <v>328.26354000000003</v>
      </c>
    </row>
    <row r="67" spans="2:10" hidden="1" outlineLevel="1" x14ac:dyDescent="0.3">
      <c r="B67" s="19">
        <v>44274</v>
      </c>
      <c r="D67" s="9">
        <v>143958</v>
      </c>
      <c r="E67" s="9">
        <v>20112</v>
      </c>
      <c r="F67" s="9">
        <v>164070</v>
      </c>
      <c r="H67" s="9">
        <v>1546.1089199999999</v>
      </c>
      <c r="I67" s="9">
        <v>216.00288</v>
      </c>
      <c r="J67" s="9">
        <v>1762.1118000000001</v>
      </c>
    </row>
    <row r="68" spans="2:10" hidden="1" outlineLevel="1" x14ac:dyDescent="0.3">
      <c r="B68" s="19">
        <v>44277</v>
      </c>
      <c r="D68" s="9">
        <v>50576</v>
      </c>
      <c r="E68" s="9">
        <v>85431</v>
      </c>
      <c r="F68" s="9">
        <v>136007</v>
      </c>
      <c r="H68" s="9">
        <v>567.4627200000001</v>
      </c>
      <c r="I68" s="9">
        <v>958.53582000000006</v>
      </c>
      <c r="J68" s="9">
        <v>1525.99854</v>
      </c>
    </row>
    <row r="69" spans="2:10" hidden="1" outlineLevel="1" x14ac:dyDescent="0.3">
      <c r="B69" s="19">
        <v>44278</v>
      </c>
      <c r="D69" s="9">
        <v>41773</v>
      </c>
      <c r="E69" s="9">
        <v>71923</v>
      </c>
      <c r="F69" s="9">
        <v>113696</v>
      </c>
      <c r="H69" s="9">
        <v>456.16116</v>
      </c>
      <c r="I69" s="9">
        <v>785.39916000000005</v>
      </c>
      <c r="J69" s="9">
        <v>1241.56032</v>
      </c>
    </row>
    <row r="70" spans="2:10" hidden="1" outlineLevel="1" x14ac:dyDescent="0.3">
      <c r="B70" s="19">
        <v>44279</v>
      </c>
      <c r="D70" s="9">
        <v>30219</v>
      </c>
      <c r="E70" s="9">
        <v>24420</v>
      </c>
      <c r="F70" s="9">
        <v>54639</v>
      </c>
      <c r="H70" s="9">
        <v>325.15643999999998</v>
      </c>
      <c r="I70" s="9">
        <v>262.75920000000002</v>
      </c>
      <c r="J70" s="9">
        <v>587.91564000000005</v>
      </c>
    </row>
    <row r="71" spans="2:10" hidden="1" outlineLevel="1" x14ac:dyDescent="0.3">
      <c r="B71" s="19">
        <v>44280</v>
      </c>
      <c r="D71" s="9">
        <v>23285</v>
      </c>
      <c r="E71" s="9">
        <v>15847</v>
      </c>
      <c r="F71" s="9">
        <v>39132</v>
      </c>
      <c r="H71" s="9">
        <v>244.49250000000001</v>
      </c>
      <c r="I71" s="9">
        <v>166.39349999999999</v>
      </c>
      <c r="J71" s="9">
        <v>410.88600000000002</v>
      </c>
    </row>
    <row r="72" spans="2:10" hidden="1" outlineLevel="1" x14ac:dyDescent="0.3">
      <c r="B72" s="19">
        <v>44281</v>
      </c>
      <c r="D72" s="9">
        <v>48381</v>
      </c>
      <c r="E72" s="9">
        <v>25092</v>
      </c>
      <c r="F72" s="9">
        <v>73473</v>
      </c>
      <c r="H72" s="9">
        <v>498.32430000000005</v>
      </c>
      <c r="I72" s="9">
        <v>258.44760000000002</v>
      </c>
      <c r="J72" s="9">
        <v>756.77190000000007</v>
      </c>
    </row>
    <row r="73" spans="2:10" hidden="1" outlineLevel="1" x14ac:dyDescent="0.3">
      <c r="B73" s="19">
        <v>44284</v>
      </c>
      <c r="D73" s="9">
        <v>23176</v>
      </c>
      <c r="E73" s="9">
        <v>13271</v>
      </c>
      <c r="F73" s="9">
        <v>36447</v>
      </c>
      <c r="H73" s="9">
        <v>235.93168</v>
      </c>
      <c r="I73" s="9">
        <v>135.09878</v>
      </c>
      <c r="J73" s="9">
        <v>371.03045999999995</v>
      </c>
    </row>
    <row r="74" spans="2:10" hidden="1" outlineLevel="1" x14ac:dyDescent="0.3">
      <c r="B74" s="19">
        <v>44285</v>
      </c>
      <c r="D74" s="9">
        <v>29816</v>
      </c>
      <c r="E74" s="9">
        <v>39536</v>
      </c>
      <c r="F74" s="9">
        <v>69352</v>
      </c>
      <c r="H74" s="9">
        <v>302.93056000000001</v>
      </c>
      <c r="I74" s="9">
        <v>401.68576000000002</v>
      </c>
      <c r="J74" s="9">
        <v>704.61632000000009</v>
      </c>
    </row>
    <row r="75" spans="2:10" hidden="1" outlineLevel="1" x14ac:dyDescent="0.3">
      <c r="B75" s="19">
        <v>44286</v>
      </c>
      <c r="D75" s="9">
        <v>52087</v>
      </c>
      <c r="E75" s="9">
        <v>53094</v>
      </c>
      <c r="F75" s="9">
        <v>105181</v>
      </c>
      <c r="H75" s="9">
        <v>512.53607999999997</v>
      </c>
      <c r="I75" s="9">
        <v>522.44496000000004</v>
      </c>
      <c r="J75" s="9">
        <v>1034.9810400000001</v>
      </c>
    </row>
    <row r="76" spans="2:10" hidden="1" outlineLevel="1" x14ac:dyDescent="0.3">
      <c r="B76"/>
    </row>
    <row r="77" spans="2:10" ht="15" collapsed="1" thickBot="1" x14ac:dyDescent="0.35">
      <c r="B77" s="21"/>
      <c r="C77" s="13"/>
      <c r="D77" s="13"/>
      <c r="E77" s="13"/>
      <c r="F77" s="13"/>
      <c r="G77" s="13"/>
      <c r="H77" s="13"/>
      <c r="I77" s="13"/>
    </row>
    <row r="78" spans="2:10" ht="15" thickBot="1" x14ac:dyDescent="0.35">
      <c r="B78" s="4">
        <v>44287</v>
      </c>
      <c r="D78" s="7">
        <f>AVERAGE(D79:D98)</f>
        <v>78220.600000000006</v>
      </c>
      <c r="E78" s="7">
        <f>AVERAGE(E79:E98)</f>
        <v>51436.25</v>
      </c>
      <c r="F78" s="7">
        <f>AVERAGE(F79:F98)</f>
        <v>129656.85</v>
      </c>
      <c r="H78" s="7">
        <f>AVERAGE(H79:H98)</f>
        <v>795.13790300000005</v>
      </c>
      <c r="I78" s="7">
        <f>AVERAGE(I79:I98)</f>
        <v>535.00788799999998</v>
      </c>
      <c r="J78" s="7">
        <f>AVERAGE(J79:J98)</f>
        <v>1330.1457910000001</v>
      </c>
    </row>
    <row r="79" spans="2:10" hidden="1" outlineLevel="1" x14ac:dyDescent="0.3">
      <c r="B79" s="19">
        <v>44287</v>
      </c>
      <c r="D79" s="9">
        <v>28686</v>
      </c>
      <c r="E79" s="9">
        <v>65421</v>
      </c>
      <c r="F79" s="9">
        <v>94107</v>
      </c>
      <c r="H79" s="9">
        <v>292.59719999999993</v>
      </c>
      <c r="I79" s="9">
        <v>667.29419999999993</v>
      </c>
      <c r="J79" s="9">
        <v>959.89139999999986</v>
      </c>
    </row>
    <row r="80" spans="2:10" hidden="1" outlineLevel="1" x14ac:dyDescent="0.3">
      <c r="B80" s="19">
        <v>44292</v>
      </c>
      <c r="D80" s="9">
        <v>44013</v>
      </c>
      <c r="E80" s="9">
        <v>20285</v>
      </c>
      <c r="F80" s="9">
        <v>64298</v>
      </c>
      <c r="H80" s="9">
        <v>469.17858000000001</v>
      </c>
      <c r="I80" s="9">
        <v>216.2381</v>
      </c>
      <c r="J80" s="9">
        <v>685.41668000000004</v>
      </c>
    </row>
    <row r="81" spans="2:10" hidden="1" outlineLevel="1" x14ac:dyDescent="0.3">
      <c r="B81" s="19">
        <v>44293</v>
      </c>
      <c r="D81" s="9">
        <v>36246</v>
      </c>
      <c r="E81" s="9">
        <v>17378</v>
      </c>
      <c r="F81" s="9">
        <v>53624</v>
      </c>
      <c r="H81" s="9">
        <v>383.48268000000002</v>
      </c>
      <c r="I81" s="9">
        <v>183.85924</v>
      </c>
      <c r="J81" s="9">
        <v>567.34192000000007</v>
      </c>
    </row>
    <row r="82" spans="2:10" hidden="1" outlineLevel="1" x14ac:dyDescent="0.3">
      <c r="B82" s="19">
        <v>44294</v>
      </c>
      <c r="D82" s="9">
        <v>41005</v>
      </c>
      <c r="E82" s="9">
        <v>31929</v>
      </c>
      <c r="F82" s="9">
        <v>72934</v>
      </c>
      <c r="H82" s="9">
        <v>436.29320000000001</v>
      </c>
      <c r="I82" s="9">
        <v>339.72456</v>
      </c>
      <c r="J82" s="9">
        <v>776.01775999999995</v>
      </c>
    </row>
    <row r="83" spans="2:10" hidden="1" outlineLevel="1" x14ac:dyDescent="0.3">
      <c r="B83" s="19">
        <v>44295</v>
      </c>
      <c r="D83" s="9">
        <v>13479</v>
      </c>
      <c r="E83" s="9">
        <v>3257</v>
      </c>
      <c r="F83" s="9">
        <v>16736</v>
      </c>
      <c r="H83" s="9">
        <v>144.22529999999998</v>
      </c>
      <c r="I83" s="9">
        <v>34.849899999999991</v>
      </c>
      <c r="J83" s="9">
        <v>179.0752</v>
      </c>
    </row>
    <row r="84" spans="2:10" hidden="1" outlineLevel="1" x14ac:dyDescent="0.3">
      <c r="B84" s="19">
        <v>44298</v>
      </c>
      <c r="D84" s="9">
        <v>28667</v>
      </c>
      <c r="E84" s="9">
        <v>26982</v>
      </c>
      <c r="F84" s="9">
        <v>55649</v>
      </c>
      <c r="H84" s="9">
        <v>314.76366000000002</v>
      </c>
      <c r="I84" s="9">
        <v>296.26236</v>
      </c>
      <c r="J84" s="9">
        <v>611.02602000000002</v>
      </c>
    </row>
    <row r="85" spans="2:10" hidden="1" outlineLevel="1" x14ac:dyDescent="0.3">
      <c r="B85" s="19">
        <v>44299</v>
      </c>
      <c r="D85" s="9">
        <v>39429</v>
      </c>
      <c r="E85" s="9">
        <v>24792</v>
      </c>
      <c r="F85" s="9">
        <v>64221</v>
      </c>
      <c r="H85" s="9">
        <v>442.39337999999998</v>
      </c>
      <c r="I85" s="9">
        <v>278.16624000000002</v>
      </c>
      <c r="J85" s="9">
        <v>720.55962</v>
      </c>
    </row>
    <row r="86" spans="2:10" hidden="1" outlineLevel="1" x14ac:dyDescent="0.3">
      <c r="B86" s="19">
        <v>44300</v>
      </c>
      <c r="D86" s="9">
        <v>31301</v>
      </c>
      <c r="E86" s="9">
        <v>41392</v>
      </c>
      <c r="F86" s="9">
        <v>72693</v>
      </c>
      <c r="H86" s="9">
        <v>349.94517999999999</v>
      </c>
      <c r="I86" s="9">
        <v>462.76256000000001</v>
      </c>
      <c r="J86" s="9">
        <v>812.70773999999994</v>
      </c>
    </row>
    <row r="87" spans="2:10" hidden="1" outlineLevel="1" x14ac:dyDescent="0.3">
      <c r="B87" s="19">
        <v>44301</v>
      </c>
      <c r="D87" s="9">
        <v>36198</v>
      </c>
      <c r="E87" s="9">
        <v>14017</v>
      </c>
      <c r="F87" s="9">
        <v>50215</v>
      </c>
      <c r="H87" s="9">
        <v>405.41759999999999</v>
      </c>
      <c r="I87" s="9">
        <v>156.99039999999999</v>
      </c>
      <c r="J87" s="9">
        <v>562.40800000000002</v>
      </c>
    </row>
    <row r="88" spans="2:10" hidden="1" outlineLevel="1" x14ac:dyDescent="0.3">
      <c r="B88" s="19">
        <v>44302</v>
      </c>
      <c r="D88" s="9">
        <v>17845</v>
      </c>
      <c r="E88" s="9">
        <v>14707</v>
      </c>
      <c r="F88" s="9">
        <v>32552</v>
      </c>
      <c r="H88" s="9">
        <v>200.22090000000003</v>
      </c>
      <c r="I88" s="9">
        <v>165.01254</v>
      </c>
      <c r="J88" s="9">
        <v>365.23344000000003</v>
      </c>
    </row>
    <row r="89" spans="2:10" hidden="1" outlineLevel="1" x14ac:dyDescent="0.3">
      <c r="B89" s="19">
        <v>44305</v>
      </c>
      <c r="D89" s="9">
        <v>31950</v>
      </c>
      <c r="E89" s="9">
        <v>10996</v>
      </c>
      <c r="F89" s="9">
        <v>42946</v>
      </c>
      <c r="H89" s="9">
        <v>362.952</v>
      </c>
      <c r="I89" s="9">
        <v>124.91455999999999</v>
      </c>
      <c r="J89" s="9">
        <v>487.86655999999999</v>
      </c>
    </row>
    <row r="90" spans="2:10" hidden="1" outlineLevel="1" x14ac:dyDescent="0.3">
      <c r="B90" s="19">
        <v>44306</v>
      </c>
      <c r="D90" s="9">
        <v>30685</v>
      </c>
      <c r="E90" s="9">
        <v>29427</v>
      </c>
      <c r="F90" s="9">
        <v>60112</v>
      </c>
      <c r="H90" s="9">
        <v>341.21719999999993</v>
      </c>
      <c r="I90" s="9">
        <v>327.22823999999997</v>
      </c>
      <c r="J90" s="9">
        <v>668.44543999999996</v>
      </c>
    </row>
    <row r="91" spans="2:10" hidden="1" outlineLevel="1" x14ac:dyDescent="0.3">
      <c r="B91" s="19">
        <v>44307</v>
      </c>
      <c r="D91" s="9">
        <v>29485</v>
      </c>
      <c r="E91" s="9">
        <v>76633</v>
      </c>
      <c r="F91" s="9">
        <v>106118</v>
      </c>
      <c r="H91" s="9">
        <v>330.23200000000003</v>
      </c>
      <c r="I91" s="9">
        <v>858.28959999999995</v>
      </c>
      <c r="J91" s="9">
        <v>1188.5215999999998</v>
      </c>
    </row>
    <row r="92" spans="2:10" hidden="1" outlineLevel="1" x14ac:dyDescent="0.3">
      <c r="B92" s="19">
        <v>44308</v>
      </c>
      <c r="D92" s="9">
        <v>51668</v>
      </c>
      <c r="E92" s="9">
        <v>46488</v>
      </c>
      <c r="F92" s="9">
        <v>98156</v>
      </c>
      <c r="H92" s="9">
        <v>563.1812000000001</v>
      </c>
      <c r="I92" s="9">
        <v>506.7192</v>
      </c>
      <c r="J92" s="9">
        <v>1069.9004000000002</v>
      </c>
    </row>
    <row r="93" spans="2:10" hidden="1" outlineLevel="1" x14ac:dyDescent="0.3">
      <c r="B93" s="19">
        <v>44309</v>
      </c>
      <c r="D93" s="9">
        <v>27514</v>
      </c>
      <c r="E93" s="9">
        <v>44626</v>
      </c>
      <c r="F93" s="9">
        <v>72140</v>
      </c>
      <c r="H93" s="9">
        <v>291.64839999999998</v>
      </c>
      <c r="I93" s="9">
        <v>473.03559999999999</v>
      </c>
      <c r="J93" s="9">
        <v>764.68399999999997</v>
      </c>
    </row>
    <row r="94" spans="2:10" hidden="1" outlineLevel="1" x14ac:dyDescent="0.3">
      <c r="B94" s="19">
        <v>44312</v>
      </c>
      <c r="D94" s="9">
        <v>29474</v>
      </c>
      <c r="E94" s="9">
        <v>39167</v>
      </c>
      <c r="F94" s="9">
        <v>68641</v>
      </c>
      <c r="H94" s="9">
        <v>318.90868</v>
      </c>
      <c r="I94" s="9">
        <v>423.78694000000002</v>
      </c>
      <c r="J94" s="9">
        <v>742.69561999999996</v>
      </c>
    </row>
    <row r="95" spans="2:10" hidden="1" outlineLevel="1" x14ac:dyDescent="0.3">
      <c r="B95" s="19">
        <v>44313</v>
      </c>
      <c r="D95" s="9">
        <v>25312</v>
      </c>
      <c r="E95" s="9">
        <v>49162</v>
      </c>
      <c r="F95" s="9">
        <v>74474</v>
      </c>
      <c r="H95" s="9">
        <v>269.31968000000001</v>
      </c>
      <c r="I95" s="9">
        <v>523.08368000000007</v>
      </c>
      <c r="J95" s="9">
        <v>792.40336000000002</v>
      </c>
    </row>
    <row r="96" spans="2:10" hidden="1" outlineLevel="1" x14ac:dyDescent="0.3">
      <c r="B96" s="19">
        <v>44314</v>
      </c>
      <c r="D96" s="9">
        <v>26992</v>
      </c>
      <c r="E96" s="9">
        <v>28159</v>
      </c>
      <c r="F96" s="9">
        <v>55151</v>
      </c>
      <c r="H96" s="9">
        <v>281.25664</v>
      </c>
      <c r="I96" s="9">
        <v>293.41677999999996</v>
      </c>
      <c r="J96" s="9">
        <v>574.67342000000008</v>
      </c>
    </row>
    <row r="97" spans="2:10" hidden="1" outlineLevel="1" x14ac:dyDescent="0.3">
      <c r="B97" s="19">
        <v>44315</v>
      </c>
      <c r="D97" s="9">
        <v>34741</v>
      </c>
      <c r="E97" s="9">
        <v>80123</v>
      </c>
      <c r="F97" s="9">
        <v>114864</v>
      </c>
      <c r="H97" s="9">
        <v>357.83230000000003</v>
      </c>
      <c r="I97" s="9">
        <v>825.26690000000008</v>
      </c>
      <c r="J97" s="9">
        <v>1183.0992000000001</v>
      </c>
    </row>
    <row r="98" spans="2:10" hidden="1" outlineLevel="1" x14ac:dyDescent="0.3">
      <c r="B98" s="19">
        <v>44316</v>
      </c>
      <c r="D98" s="9">
        <v>959722</v>
      </c>
      <c r="E98" s="9">
        <v>363784</v>
      </c>
      <c r="F98" s="9">
        <v>1323506</v>
      </c>
      <c r="H98" s="9">
        <v>9347.6922799999993</v>
      </c>
      <c r="I98" s="9">
        <v>3543.2561600000004</v>
      </c>
      <c r="J98" s="9">
        <v>12890.94844</v>
      </c>
    </row>
    <row r="99" spans="2:10" hidden="1" outlineLevel="1" x14ac:dyDescent="0.3">
      <c r="B99"/>
    </row>
    <row r="100" spans="2:10" ht="15" collapsed="1" thickBot="1" x14ac:dyDescent="0.35">
      <c r="B100" s="21"/>
      <c r="C100" s="13"/>
      <c r="D100" s="13"/>
      <c r="E100" s="13"/>
      <c r="F100" s="13"/>
      <c r="G100" s="13"/>
      <c r="H100" s="13"/>
      <c r="I100" s="13"/>
    </row>
    <row r="101" spans="2:10" ht="15" thickBot="1" x14ac:dyDescent="0.35">
      <c r="B101" s="4">
        <v>44317</v>
      </c>
      <c r="D101" s="7">
        <f>AVERAGE(D102:D120)</f>
        <v>43300.315789473687</v>
      </c>
      <c r="E101" s="7">
        <f>AVERAGE(E102:E120)</f>
        <v>47523.631578947367</v>
      </c>
      <c r="F101" s="7">
        <f>AVERAGE(F102:F120)</f>
        <v>90823.947368421053</v>
      </c>
      <c r="H101" s="7">
        <f>AVERAGE(H102:H120)</f>
        <v>467.91997631578948</v>
      </c>
      <c r="I101" s="7">
        <f>AVERAGE(I102:I120)</f>
        <v>503.97853052631581</v>
      </c>
      <c r="J101" s="7">
        <f>AVERAGE(J102:J120)</f>
        <v>971.89850684210535</v>
      </c>
    </row>
    <row r="102" spans="2:10" hidden="1" outlineLevel="1" x14ac:dyDescent="0.3">
      <c r="B102" s="19">
        <v>44320</v>
      </c>
      <c r="D102" s="9">
        <v>94458</v>
      </c>
      <c r="E102" s="9">
        <v>141310</v>
      </c>
      <c r="F102" s="9">
        <v>235768</v>
      </c>
      <c r="H102" s="9">
        <v>924.74381999999991</v>
      </c>
      <c r="I102" s="9">
        <v>1383.4249</v>
      </c>
      <c r="J102" s="9">
        <v>2308.1687199999997</v>
      </c>
    </row>
    <row r="103" spans="2:10" hidden="1" outlineLevel="1" x14ac:dyDescent="0.3">
      <c r="B103" s="19">
        <v>44321</v>
      </c>
      <c r="D103" s="9">
        <v>31089</v>
      </c>
      <c r="E103" s="9">
        <v>19578</v>
      </c>
      <c r="F103" s="9">
        <v>50667</v>
      </c>
      <c r="H103" s="9">
        <v>306.22664999999995</v>
      </c>
      <c r="I103" s="9">
        <v>192.8433</v>
      </c>
      <c r="J103" s="9">
        <v>499.06994999999995</v>
      </c>
    </row>
    <row r="104" spans="2:10" hidden="1" outlineLevel="1" x14ac:dyDescent="0.3">
      <c r="B104" s="19">
        <v>44322</v>
      </c>
      <c r="D104" s="9">
        <v>22710</v>
      </c>
      <c r="E104" s="9">
        <v>57898</v>
      </c>
      <c r="F104" s="9">
        <v>80608</v>
      </c>
      <c r="H104" s="9">
        <v>229.37100000000001</v>
      </c>
      <c r="I104" s="9">
        <v>584.76979999999992</v>
      </c>
      <c r="J104" s="9">
        <v>814.1407999999999</v>
      </c>
    </row>
    <row r="105" spans="2:10" hidden="1" outlineLevel="1" x14ac:dyDescent="0.3">
      <c r="B105" s="19">
        <v>44323</v>
      </c>
      <c r="D105" s="9">
        <v>33718</v>
      </c>
      <c r="E105" s="9">
        <v>40480</v>
      </c>
      <c r="F105" s="9">
        <v>74198</v>
      </c>
      <c r="H105" s="9">
        <v>353.36464000000001</v>
      </c>
      <c r="I105" s="9">
        <v>424.23040000000003</v>
      </c>
      <c r="J105" s="9">
        <v>777.59504000000004</v>
      </c>
    </row>
    <row r="106" spans="2:10" hidden="1" outlineLevel="1" x14ac:dyDescent="0.3">
      <c r="B106" s="19">
        <v>44326</v>
      </c>
      <c r="D106" s="9">
        <v>15752</v>
      </c>
      <c r="E106" s="9">
        <v>32207</v>
      </c>
      <c r="F106" s="9">
        <v>47959</v>
      </c>
      <c r="H106" s="9">
        <v>169.17648</v>
      </c>
      <c r="I106" s="9">
        <v>345.90318000000002</v>
      </c>
      <c r="J106" s="9">
        <v>515.07965999999999</v>
      </c>
    </row>
    <row r="107" spans="2:10" hidden="1" outlineLevel="1" x14ac:dyDescent="0.3">
      <c r="B107" s="19">
        <v>44327</v>
      </c>
      <c r="D107" s="9">
        <v>25996</v>
      </c>
      <c r="E107" s="9">
        <v>18620</v>
      </c>
      <c r="F107" s="9">
        <v>44616</v>
      </c>
      <c r="H107" s="9">
        <v>281.79664000000002</v>
      </c>
      <c r="I107" s="9">
        <v>201.8408</v>
      </c>
      <c r="J107" s="9">
        <v>483.63744000000003</v>
      </c>
    </row>
    <row r="108" spans="2:10" hidden="1" outlineLevel="1" x14ac:dyDescent="0.3">
      <c r="B108" s="19">
        <v>44328</v>
      </c>
      <c r="D108" s="9">
        <v>22804</v>
      </c>
      <c r="E108" s="9">
        <v>42884</v>
      </c>
      <c r="F108" s="9">
        <v>65688</v>
      </c>
      <c r="H108" s="9">
        <v>246.73928000000001</v>
      </c>
      <c r="I108" s="9">
        <v>464.00488000000001</v>
      </c>
      <c r="J108" s="9">
        <v>710.74416000000008</v>
      </c>
    </row>
    <row r="109" spans="2:10" hidden="1" outlineLevel="1" x14ac:dyDescent="0.3">
      <c r="B109" s="19">
        <v>44329</v>
      </c>
      <c r="D109" s="9">
        <v>26183</v>
      </c>
      <c r="E109" s="9">
        <v>14705</v>
      </c>
      <c r="F109" s="9">
        <v>40888</v>
      </c>
      <c r="H109" s="9">
        <v>278.58711999999997</v>
      </c>
      <c r="I109" s="9">
        <v>156.46120000000002</v>
      </c>
      <c r="J109" s="9">
        <v>435.04831999999999</v>
      </c>
    </row>
    <row r="110" spans="2:10" hidden="1" outlineLevel="1" x14ac:dyDescent="0.3">
      <c r="B110" s="19">
        <v>44330</v>
      </c>
      <c r="D110" s="9">
        <v>33391</v>
      </c>
      <c r="E110" s="9">
        <v>9178</v>
      </c>
      <c r="F110" s="9">
        <v>42569</v>
      </c>
      <c r="H110" s="9">
        <v>362.62626</v>
      </c>
      <c r="I110" s="9">
        <v>99.673079999999999</v>
      </c>
      <c r="J110" s="9">
        <v>462.29933999999997</v>
      </c>
    </row>
    <row r="111" spans="2:10" hidden="1" outlineLevel="1" x14ac:dyDescent="0.3">
      <c r="B111" s="19">
        <v>44333</v>
      </c>
      <c r="D111" s="9">
        <v>21945</v>
      </c>
      <c r="E111" s="9">
        <v>11892</v>
      </c>
      <c r="F111" s="9">
        <v>33837</v>
      </c>
      <c r="H111" s="9">
        <v>236.12819999999999</v>
      </c>
      <c r="I111" s="9">
        <v>127.95792</v>
      </c>
      <c r="J111" s="9">
        <v>364.08611999999999</v>
      </c>
    </row>
    <row r="112" spans="2:10" hidden="1" outlineLevel="1" x14ac:dyDescent="0.3">
      <c r="B112" s="19">
        <v>44334</v>
      </c>
      <c r="D112" s="9">
        <v>49894</v>
      </c>
      <c r="E112" s="9">
        <v>23898</v>
      </c>
      <c r="F112" s="9">
        <v>73792</v>
      </c>
      <c r="H112" s="9">
        <v>546.83824000000004</v>
      </c>
      <c r="I112" s="9">
        <v>261.92207999999999</v>
      </c>
      <c r="J112" s="9">
        <v>808.76032000000009</v>
      </c>
    </row>
    <row r="113" spans="2:10" hidden="1" outlineLevel="1" x14ac:dyDescent="0.3">
      <c r="B113" s="19">
        <v>44335</v>
      </c>
      <c r="D113" s="9">
        <v>51947</v>
      </c>
      <c r="E113" s="9">
        <v>89767</v>
      </c>
      <c r="F113" s="9">
        <v>141714</v>
      </c>
      <c r="H113" s="9">
        <v>550.63819999999998</v>
      </c>
      <c r="I113" s="9">
        <v>951.53019999999992</v>
      </c>
      <c r="J113" s="9">
        <v>1502.1684</v>
      </c>
    </row>
    <row r="114" spans="2:10" hidden="1" outlineLevel="1" x14ac:dyDescent="0.3">
      <c r="B114" s="19">
        <v>44336</v>
      </c>
      <c r="D114" s="9">
        <v>29128</v>
      </c>
      <c r="E114" s="9">
        <v>22104</v>
      </c>
      <c r="F114" s="9">
        <v>51232</v>
      </c>
      <c r="H114" s="9">
        <v>298.27072000000004</v>
      </c>
      <c r="I114" s="9">
        <v>226.34495999999999</v>
      </c>
      <c r="J114" s="9">
        <v>524.61568</v>
      </c>
    </row>
    <row r="115" spans="2:10" hidden="1" outlineLevel="1" x14ac:dyDescent="0.3">
      <c r="B115" s="19">
        <v>44337</v>
      </c>
      <c r="D115" s="9">
        <v>48002</v>
      </c>
      <c r="E115" s="9">
        <v>208148</v>
      </c>
      <c r="F115" s="9">
        <v>256150</v>
      </c>
      <c r="H115" s="9">
        <v>513.62139999999999</v>
      </c>
      <c r="I115" s="9">
        <v>2227.1835999999998</v>
      </c>
      <c r="J115" s="9">
        <v>2740.8049999999998</v>
      </c>
    </row>
    <row r="116" spans="2:10" hidden="1" outlineLevel="1" x14ac:dyDescent="0.3">
      <c r="B116" s="19">
        <v>44340</v>
      </c>
      <c r="D116" s="9">
        <v>24210</v>
      </c>
      <c r="E116" s="9">
        <v>18826</v>
      </c>
      <c r="F116" s="9">
        <v>43036</v>
      </c>
      <c r="H116" s="9">
        <v>268.24680000000001</v>
      </c>
      <c r="I116" s="9">
        <v>208.59207999999998</v>
      </c>
      <c r="J116" s="9">
        <v>476.83888000000002</v>
      </c>
    </row>
    <row r="117" spans="2:10" hidden="1" outlineLevel="1" x14ac:dyDescent="0.3">
      <c r="B117" s="19">
        <v>44341</v>
      </c>
      <c r="D117" s="9">
        <v>29558</v>
      </c>
      <c r="E117" s="9">
        <v>23063</v>
      </c>
      <c r="F117" s="9">
        <v>52621</v>
      </c>
      <c r="H117" s="9">
        <v>322.77335999999997</v>
      </c>
      <c r="I117" s="9">
        <v>251.84796</v>
      </c>
      <c r="J117" s="9">
        <v>574.62131999999997</v>
      </c>
    </row>
    <row r="118" spans="2:10" hidden="1" outlineLevel="1" x14ac:dyDescent="0.3">
      <c r="B118" s="19">
        <v>44342</v>
      </c>
      <c r="D118" s="9">
        <v>37016</v>
      </c>
      <c r="E118" s="9">
        <v>25086</v>
      </c>
      <c r="F118" s="9">
        <v>62102</v>
      </c>
      <c r="H118" s="9">
        <v>404.95504</v>
      </c>
      <c r="I118" s="9">
        <v>274.44083999999998</v>
      </c>
      <c r="J118" s="9">
        <v>679.39588000000003</v>
      </c>
    </row>
    <row r="119" spans="2:10" hidden="1" outlineLevel="1" x14ac:dyDescent="0.3">
      <c r="B119" s="19">
        <v>44343</v>
      </c>
      <c r="D119" s="9">
        <v>125223</v>
      </c>
      <c r="E119" s="9">
        <v>57171</v>
      </c>
      <c r="F119" s="9">
        <v>182394</v>
      </c>
      <c r="H119" s="9">
        <v>1440.0645</v>
      </c>
      <c r="I119" s="9">
        <v>657.4665</v>
      </c>
      <c r="J119" s="9">
        <v>2097.5309999999999</v>
      </c>
    </row>
    <row r="120" spans="2:10" hidden="1" outlineLevel="1" x14ac:dyDescent="0.3">
      <c r="B120" s="19">
        <v>44344</v>
      </c>
      <c r="D120" s="9">
        <v>99682</v>
      </c>
      <c r="E120" s="9">
        <v>46134</v>
      </c>
      <c r="F120" s="9">
        <v>145816</v>
      </c>
      <c r="H120" s="9">
        <v>1156.3111999999999</v>
      </c>
      <c r="I120" s="9">
        <v>535.15440000000001</v>
      </c>
      <c r="J120" s="9">
        <v>1691.4655999999998</v>
      </c>
    </row>
    <row r="121" spans="2:10" hidden="1" outlineLevel="1" x14ac:dyDescent="0.3">
      <c r="B121"/>
    </row>
    <row r="122" spans="2:10" ht="15" collapsed="1" thickBot="1" x14ac:dyDescent="0.35">
      <c r="B122" s="21"/>
      <c r="C122" s="13"/>
      <c r="D122" s="13"/>
      <c r="E122" s="13"/>
      <c r="F122" s="13"/>
      <c r="G122" s="13"/>
      <c r="H122" s="13"/>
      <c r="I122" s="13"/>
    </row>
    <row r="123" spans="2:10" ht="15" thickBot="1" x14ac:dyDescent="0.35">
      <c r="B123" s="4">
        <v>44348</v>
      </c>
      <c r="D123" s="7">
        <f>AVERAGE(D124:D145)</f>
        <v>27322.772727272728</v>
      </c>
      <c r="E123" s="7">
        <f>AVERAGE(E124:E145)</f>
        <v>15201.818181818182</v>
      </c>
      <c r="F123" s="7">
        <f>AVERAGE(F124:F145)</f>
        <v>42524.590909090912</v>
      </c>
      <c r="H123" s="7">
        <f>AVERAGE(H124:H145)</f>
        <v>303.83155090909088</v>
      </c>
      <c r="I123" s="7">
        <f>AVERAGE(I124:I145)</f>
        <v>169.02840181818183</v>
      </c>
      <c r="J123" s="7">
        <f>AVERAGE(J124:J145)</f>
        <v>472.85995272727268</v>
      </c>
    </row>
    <row r="124" spans="2:10" hidden="1" outlineLevel="1" x14ac:dyDescent="0.3">
      <c r="B124" s="19">
        <v>44348</v>
      </c>
      <c r="D124" s="9">
        <v>26028</v>
      </c>
      <c r="E124" s="9">
        <v>10050</v>
      </c>
      <c r="F124" s="9">
        <v>36078</v>
      </c>
      <c r="H124" s="9">
        <v>298.28088000000002</v>
      </c>
      <c r="I124" s="9">
        <v>115.17300000000002</v>
      </c>
      <c r="J124" s="9">
        <v>413.45388000000003</v>
      </c>
    </row>
    <row r="125" spans="2:10" hidden="1" outlineLevel="1" x14ac:dyDescent="0.3">
      <c r="B125" s="19">
        <v>44349</v>
      </c>
      <c r="D125" s="9">
        <v>69933</v>
      </c>
      <c r="E125" s="9">
        <v>36318</v>
      </c>
      <c r="F125" s="9">
        <v>106251</v>
      </c>
      <c r="H125" s="9">
        <v>769.26300000000003</v>
      </c>
      <c r="I125" s="9">
        <v>399.49799999999999</v>
      </c>
      <c r="J125" s="9">
        <v>1168.761</v>
      </c>
    </row>
    <row r="126" spans="2:10" hidden="1" outlineLevel="1" x14ac:dyDescent="0.3">
      <c r="B126" s="19">
        <v>44350</v>
      </c>
      <c r="D126" s="9">
        <v>20487</v>
      </c>
      <c r="E126" s="9">
        <v>14609</v>
      </c>
      <c r="F126" s="9">
        <v>35096</v>
      </c>
      <c r="H126" s="9">
        <v>221.25960000000001</v>
      </c>
      <c r="I126" s="9">
        <v>157.77720000000002</v>
      </c>
      <c r="J126" s="9">
        <v>379.03680000000003</v>
      </c>
    </row>
    <row r="127" spans="2:10" hidden="1" outlineLevel="1" x14ac:dyDescent="0.3">
      <c r="B127" s="19">
        <v>44351</v>
      </c>
      <c r="D127" s="9">
        <v>22459</v>
      </c>
      <c r="E127" s="9">
        <v>12947</v>
      </c>
      <c r="F127" s="9">
        <v>35406</v>
      </c>
      <c r="H127" s="9">
        <v>244.8031</v>
      </c>
      <c r="I127" s="9">
        <v>141.12230000000002</v>
      </c>
      <c r="J127" s="9">
        <v>385.92540000000002</v>
      </c>
    </row>
    <row r="128" spans="2:10" hidden="1" outlineLevel="1" x14ac:dyDescent="0.3">
      <c r="B128" s="19">
        <v>44354</v>
      </c>
      <c r="D128" s="9">
        <v>28618</v>
      </c>
      <c r="E128" s="9">
        <v>7011</v>
      </c>
      <c r="F128" s="9">
        <v>35629</v>
      </c>
      <c r="H128" s="9">
        <v>314.798</v>
      </c>
      <c r="I128" s="9">
        <v>77.120999999999995</v>
      </c>
      <c r="J128" s="9">
        <v>391.91899999999998</v>
      </c>
    </row>
    <row r="129" spans="2:10" hidden="1" outlineLevel="1" x14ac:dyDescent="0.3">
      <c r="B129" s="19">
        <v>44355</v>
      </c>
      <c r="D129" s="9">
        <v>16028</v>
      </c>
      <c r="E129" s="9">
        <v>17608</v>
      </c>
      <c r="F129" s="9">
        <v>33636</v>
      </c>
      <c r="H129" s="9">
        <v>176.94911999999999</v>
      </c>
      <c r="I129" s="9">
        <v>194.39231999999998</v>
      </c>
      <c r="J129" s="9">
        <v>371.34143999999992</v>
      </c>
    </row>
    <row r="130" spans="2:10" hidden="1" outlineLevel="1" x14ac:dyDescent="0.3">
      <c r="B130" s="19">
        <v>44356</v>
      </c>
      <c r="D130" s="9">
        <v>19196</v>
      </c>
      <c r="E130" s="9">
        <v>9338</v>
      </c>
      <c r="F130" s="9">
        <v>28534</v>
      </c>
      <c r="H130" s="9">
        <v>210.38816</v>
      </c>
      <c r="I130" s="9">
        <v>102.34448</v>
      </c>
      <c r="J130" s="9">
        <v>312.73264</v>
      </c>
    </row>
    <row r="131" spans="2:10" hidden="1" outlineLevel="1" x14ac:dyDescent="0.3">
      <c r="B131" s="19">
        <v>44357</v>
      </c>
      <c r="D131" s="9">
        <v>36058</v>
      </c>
      <c r="E131" s="9">
        <v>11064</v>
      </c>
      <c r="F131" s="9">
        <v>47122</v>
      </c>
      <c r="H131" s="9">
        <v>395.91684000000004</v>
      </c>
      <c r="I131" s="9">
        <v>121.48272</v>
      </c>
      <c r="J131" s="9">
        <v>517.39955999999995</v>
      </c>
    </row>
    <row r="132" spans="2:10" hidden="1" outlineLevel="1" x14ac:dyDescent="0.3">
      <c r="B132" s="19">
        <v>44358</v>
      </c>
      <c r="D132" s="9">
        <v>18976</v>
      </c>
      <c r="E132" s="9">
        <v>13254</v>
      </c>
      <c r="F132" s="9">
        <v>32230</v>
      </c>
      <c r="H132" s="9">
        <v>208.73599999999999</v>
      </c>
      <c r="I132" s="9">
        <v>145.79400000000001</v>
      </c>
      <c r="J132" s="9">
        <v>354.53</v>
      </c>
    </row>
    <row r="133" spans="2:10" hidden="1" outlineLevel="1" x14ac:dyDescent="0.3">
      <c r="B133" s="19">
        <v>44361</v>
      </c>
      <c r="D133" s="9">
        <v>25999</v>
      </c>
      <c r="E133" s="9">
        <v>23132</v>
      </c>
      <c r="F133" s="9">
        <v>49131</v>
      </c>
      <c r="H133" s="9">
        <v>285.98899999999998</v>
      </c>
      <c r="I133" s="9">
        <v>254.452</v>
      </c>
      <c r="J133" s="9">
        <v>540.44100000000003</v>
      </c>
    </row>
    <row r="134" spans="2:10" hidden="1" outlineLevel="1" x14ac:dyDescent="0.3">
      <c r="B134" s="19">
        <v>44362</v>
      </c>
      <c r="D134" s="9">
        <v>28271</v>
      </c>
      <c r="E134" s="9">
        <v>29261</v>
      </c>
      <c r="F134" s="9">
        <v>57532</v>
      </c>
      <c r="H134" s="9">
        <v>310.98099999999999</v>
      </c>
      <c r="I134" s="9">
        <v>321.87099999999998</v>
      </c>
      <c r="J134" s="9">
        <v>632.85199999999998</v>
      </c>
    </row>
    <row r="135" spans="2:10" hidden="1" outlineLevel="1" x14ac:dyDescent="0.3">
      <c r="B135" s="19">
        <v>44363</v>
      </c>
      <c r="D135" s="9">
        <v>30910</v>
      </c>
      <c r="E135" s="9">
        <v>10821</v>
      </c>
      <c r="F135" s="9">
        <v>41731</v>
      </c>
      <c r="H135" s="9">
        <v>338.15539999999999</v>
      </c>
      <c r="I135" s="9">
        <v>118.38173999999999</v>
      </c>
      <c r="J135" s="9">
        <v>456.53713999999997</v>
      </c>
    </row>
    <row r="136" spans="2:10" hidden="1" outlineLevel="1" x14ac:dyDescent="0.3">
      <c r="B136" s="19">
        <v>44364</v>
      </c>
      <c r="D136" s="9">
        <v>9986</v>
      </c>
      <c r="E136" s="9">
        <v>4238</v>
      </c>
      <c r="F136" s="9">
        <v>14224</v>
      </c>
      <c r="H136" s="9">
        <v>110.24543999999999</v>
      </c>
      <c r="I136" s="9">
        <v>46.787519999999994</v>
      </c>
      <c r="J136" s="9">
        <v>157.03296</v>
      </c>
    </row>
    <row r="137" spans="2:10" hidden="1" outlineLevel="1" x14ac:dyDescent="0.3">
      <c r="B137" s="19">
        <v>44365</v>
      </c>
      <c r="D137" s="9">
        <v>55203</v>
      </c>
      <c r="E137" s="9">
        <v>21708</v>
      </c>
      <c r="F137" s="9">
        <v>76911</v>
      </c>
      <c r="H137" s="9">
        <v>617.16953999999998</v>
      </c>
      <c r="I137" s="9">
        <v>242.69543999999999</v>
      </c>
      <c r="J137" s="9">
        <v>859.86497999999995</v>
      </c>
    </row>
    <row r="138" spans="2:10" hidden="1" outlineLevel="1" x14ac:dyDescent="0.3">
      <c r="B138" s="19">
        <v>44368</v>
      </c>
      <c r="D138" s="9">
        <v>34805</v>
      </c>
      <c r="E138" s="9">
        <v>14692</v>
      </c>
      <c r="F138" s="9">
        <v>49497</v>
      </c>
      <c r="H138" s="9">
        <v>386.33550000000002</v>
      </c>
      <c r="I138" s="9">
        <v>163.0812</v>
      </c>
      <c r="J138" s="9">
        <v>549.41669999999999</v>
      </c>
    </row>
    <row r="139" spans="2:10" hidden="1" outlineLevel="1" x14ac:dyDescent="0.3">
      <c r="B139" s="19">
        <v>44369</v>
      </c>
      <c r="D139" s="9">
        <v>25253</v>
      </c>
      <c r="E139" s="9">
        <v>10953</v>
      </c>
      <c r="F139" s="9">
        <v>36206</v>
      </c>
      <c r="H139" s="9">
        <v>280.30829999999997</v>
      </c>
      <c r="I139" s="9">
        <v>121.5783</v>
      </c>
      <c r="J139" s="9">
        <v>401.88659999999999</v>
      </c>
    </row>
    <row r="140" spans="2:10" hidden="1" outlineLevel="1" x14ac:dyDescent="0.3">
      <c r="B140" s="19">
        <v>44370</v>
      </c>
      <c r="D140" s="9">
        <v>18673</v>
      </c>
      <c r="E140" s="9">
        <v>7342</v>
      </c>
      <c r="F140" s="9">
        <v>26015</v>
      </c>
      <c r="H140" s="9">
        <v>209.51105999999999</v>
      </c>
      <c r="I140" s="9">
        <v>82.37724</v>
      </c>
      <c r="J140" s="9">
        <v>291.88830000000002</v>
      </c>
    </row>
    <row r="141" spans="2:10" hidden="1" outlineLevel="1" x14ac:dyDescent="0.3">
      <c r="B141" s="19">
        <v>44371</v>
      </c>
      <c r="D141" s="9">
        <v>14006</v>
      </c>
      <c r="E141" s="9">
        <v>12381</v>
      </c>
      <c r="F141" s="9">
        <v>26387</v>
      </c>
      <c r="H141" s="9">
        <v>156.30696</v>
      </c>
      <c r="I141" s="9">
        <v>138.17195999999998</v>
      </c>
      <c r="J141" s="9">
        <v>294.47891999999996</v>
      </c>
    </row>
    <row r="142" spans="2:10" hidden="1" outlineLevel="1" x14ac:dyDescent="0.3">
      <c r="B142" s="19">
        <v>44372</v>
      </c>
      <c r="D142" s="9">
        <v>21698</v>
      </c>
      <c r="E142" s="9">
        <v>18247</v>
      </c>
      <c r="F142" s="9">
        <v>39945</v>
      </c>
      <c r="H142" s="9">
        <v>243.88552000000001</v>
      </c>
      <c r="I142" s="9">
        <v>205.09628000000001</v>
      </c>
      <c r="J142" s="9">
        <v>448.98179999999996</v>
      </c>
    </row>
    <row r="143" spans="2:10" hidden="1" outlineLevel="1" x14ac:dyDescent="0.3">
      <c r="B143" s="19">
        <v>44375</v>
      </c>
      <c r="D143" s="9">
        <v>17133</v>
      </c>
      <c r="E143" s="9">
        <v>6612</v>
      </c>
      <c r="F143" s="9">
        <v>23745</v>
      </c>
      <c r="H143" s="9">
        <v>194.63087999999999</v>
      </c>
      <c r="I143" s="9">
        <v>75.112319999999997</v>
      </c>
      <c r="J143" s="9">
        <v>269.7432</v>
      </c>
    </row>
    <row r="144" spans="2:10" hidden="1" outlineLevel="1" x14ac:dyDescent="0.3">
      <c r="B144" s="19">
        <v>44376</v>
      </c>
      <c r="D144" s="9">
        <v>7449</v>
      </c>
      <c r="E144" s="9">
        <v>12689</v>
      </c>
      <c r="F144" s="9">
        <v>20138</v>
      </c>
      <c r="H144" s="9">
        <v>84.769620000000003</v>
      </c>
      <c r="I144" s="9">
        <v>144.40082000000001</v>
      </c>
      <c r="J144" s="9">
        <v>229.17044000000001</v>
      </c>
    </row>
    <row r="145" spans="2:10" hidden="1" outlineLevel="1" x14ac:dyDescent="0.3">
      <c r="B145" s="19">
        <v>44377</v>
      </c>
      <c r="D145" s="9">
        <v>53932</v>
      </c>
      <c r="E145" s="9">
        <v>30165</v>
      </c>
      <c r="F145" s="9">
        <v>84097</v>
      </c>
      <c r="H145" s="9">
        <v>625.61119999999994</v>
      </c>
      <c r="I145" s="9">
        <v>349.91399999999999</v>
      </c>
      <c r="J145" s="9">
        <v>975.52519999999993</v>
      </c>
    </row>
    <row r="146" spans="2:10" hidden="1" outlineLevel="1" x14ac:dyDescent="0.3">
      <c r="B146" s="29"/>
      <c r="C146" s="30"/>
      <c r="D146" s="31"/>
      <c r="E146" s="31"/>
      <c r="F146" s="31"/>
      <c r="G146" s="30"/>
      <c r="H146" s="31"/>
      <c r="I146" s="31"/>
      <c r="J146" s="31"/>
    </row>
    <row r="147" spans="2:10" ht="15" collapsed="1" thickBot="1" x14ac:dyDescent="0.35">
      <c r="B147" s="29"/>
      <c r="C147" s="30"/>
      <c r="D147" s="31"/>
      <c r="E147" s="31"/>
      <c r="F147" s="31"/>
      <c r="G147" s="30"/>
      <c r="H147" s="31"/>
      <c r="I147" s="31"/>
      <c r="J147" s="31"/>
    </row>
    <row r="148" spans="2:10" ht="15" thickBot="1" x14ac:dyDescent="0.35">
      <c r="B148" s="4">
        <v>44378</v>
      </c>
      <c r="D148" s="7">
        <f>AVERAGE(D149:D170)</f>
        <v>22751.590909090908</v>
      </c>
      <c r="E148" s="7">
        <f t="shared" ref="E148:F148" si="1">AVERAGE(E149:E170)</f>
        <v>21684.227272727272</v>
      </c>
      <c r="F148" s="7">
        <f t="shared" si="1"/>
        <v>44435.818181818184</v>
      </c>
      <c r="H148" s="7">
        <f>AVERAGE(H149:H170)</f>
        <v>267.20710454545457</v>
      </c>
      <c r="I148" s="7">
        <f>AVERAGE(I149:I170)</f>
        <v>252.96986363636367</v>
      </c>
      <c r="J148" s="7">
        <f t="shared" ref="J148" si="2">AVERAGE(J149:J170)</f>
        <v>520.17696818181821</v>
      </c>
    </row>
    <row r="149" spans="2:10" hidden="1" outlineLevel="1" x14ac:dyDescent="0.3">
      <c r="B149" s="19">
        <v>44378</v>
      </c>
      <c r="C149" s="30"/>
      <c r="D149" s="9">
        <v>42109</v>
      </c>
      <c r="E149" s="9">
        <v>37060</v>
      </c>
      <c r="F149" s="9">
        <v>79169</v>
      </c>
      <c r="G149" s="30"/>
      <c r="H149" s="9">
        <v>490.99094000000002</v>
      </c>
      <c r="I149" s="9">
        <v>432.11959999999999</v>
      </c>
      <c r="J149" s="9">
        <v>923.11054000000001</v>
      </c>
    </row>
    <row r="150" spans="2:10" hidden="1" outlineLevel="1" x14ac:dyDescent="0.3">
      <c r="B150" s="19">
        <v>44379</v>
      </c>
      <c r="C150" s="30"/>
      <c r="D150" s="9">
        <v>15623</v>
      </c>
      <c r="E150" s="9">
        <v>10289</v>
      </c>
      <c r="F150" s="9">
        <v>25912</v>
      </c>
      <c r="G150" s="30"/>
      <c r="H150" s="9">
        <v>182.47663999999997</v>
      </c>
      <c r="I150" s="9">
        <v>120.17552000000001</v>
      </c>
      <c r="J150" s="9">
        <v>302.65215999999998</v>
      </c>
    </row>
    <row r="151" spans="2:10" hidden="1" outlineLevel="1" x14ac:dyDescent="0.3">
      <c r="B151" s="19">
        <v>44382</v>
      </c>
      <c r="C151" s="30"/>
      <c r="D151" s="9">
        <v>6708</v>
      </c>
      <c r="E151" s="9">
        <v>3897</v>
      </c>
      <c r="F151" s="9">
        <v>10605</v>
      </c>
      <c r="G151" s="30"/>
      <c r="H151" s="9">
        <v>79.825199999999995</v>
      </c>
      <c r="I151" s="9">
        <v>46.374300000000005</v>
      </c>
      <c r="J151" s="9">
        <v>126.1995</v>
      </c>
    </row>
    <row r="152" spans="2:10" hidden="1" outlineLevel="1" x14ac:dyDescent="0.3">
      <c r="B152" s="19">
        <v>44383</v>
      </c>
      <c r="C152" s="30"/>
      <c r="D152" s="9">
        <v>33323</v>
      </c>
      <c r="E152" s="9">
        <v>20510</v>
      </c>
      <c r="F152" s="9">
        <v>53833</v>
      </c>
      <c r="G152" s="30"/>
      <c r="H152" s="9">
        <v>399.87599999999998</v>
      </c>
      <c r="I152" s="9">
        <v>246.12</v>
      </c>
      <c r="J152" s="9">
        <v>645.99599999999998</v>
      </c>
    </row>
    <row r="153" spans="2:10" hidden="1" outlineLevel="1" x14ac:dyDescent="0.3">
      <c r="B153" s="19">
        <v>44384</v>
      </c>
      <c r="C153" s="30"/>
      <c r="D153" s="9">
        <v>24160</v>
      </c>
      <c r="E153" s="9">
        <v>64908</v>
      </c>
      <c r="F153" s="9">
        <v>89068</v>
      </c>
      <c r="G153" s="30"/>
      <c r="H153" s="9">
        <v>280.73919999999993</v>
      </c>
      <c r="I153" s="9">
        <v>754.23095999999998</v>
      </c>
      <c r="J153" s="9">
        <v>1034.9701599999999</v>
      </c>
    </row>
    <row r="154" spans="2:10" hidden="1" outlineLevel="1" x14ac:dyDescent="0.3">
      <c r="B154" s="19">
        <v>44385</v>
      </c>
      <c r="C154" s="30"/>
      <c r="D154" s="9">
        <v>22129</v>
      </c>
      <c r="E154" s="9">
        <v>28550</v>
      </c>
      <c r="F154" s="9">
        <v>50679</v>
      </c>
      <c r="G154" s="30"/>
      <c r="H154" s="9">
        <v>252.71317999999999</v>
      </c>
      <c r="I154" s="9">
        <v>326.041</v>
      </c>
      <c r="J154" s="9">
        <v>578.75418000000002</v>
      </c>
    </row>
    <row r="155" spans="2:10" hidden="1" outlineLevel="1" x14ac:dyDescent="0.3">
      <c r="B155" s="19">
        <v>44386</v>
      </c>
      <c r="C155" s="30"/>
      <c r="D155" s="9">
        <v>20200</v>
      </c>
      <c r="E155" s="9">
        <v>28382</v>
      </c>
      <c r="F155" s="9">
        <v>48582</v>
      </c>
      <c r="G155" s="30"/>
      <c r="H155" s="9">
        <v>229.47200000000001</v>
      </c>
      <c r="I155" s="9">
        <v>322.41951999999998</v>
      </c>
      <c r="J155" s="9">
        <v>551.89152000000001</v>
      </c>
    </row>
    <row r="156" spans="2:10" hidden="1" outlineLevel="1" x14ac:dyDescent="0.3">
      <c r="B156" s="19">
        <v>44389</v>
      </c>
      <c r="C156" s="30"/>
      <c r="D156" s="9">
        <v>20125</v>
      </c>
      <c r="E156" s="9">
        <v>26539</v>
      </c>
      <c r="F156" s="9">
        <v>46664</v>
      </c>
      <c r="G156" s="30"/>
      <c r="H156" s="9">
        <v>234.255</v>
      </c>
      <c r="I156" s="9">
        <v>308.91396000000003</v>
      </c>
      <c r="J156" s="9">
        <v>543.16896000000008</v>
      </c>
    </row>
    <row r="157" spans="2:10" hidden="1" outlineLevel="1" x14ac:dyDescent="0.3">
      <c r="B157" s="19">
        <v>44390</v>
      </c>
      <c r="C157" s="30"/>
      <c r="D157" s="9">
        <v>17109</v>
      </c>
      <c r="E157" s="9">
        <v>15481</v>
      </c>
      <c r="F157" s="9">
        <v>32590</v>
      </c>
      <c r="G157" s="30"/>
      <c r="H157" s="9">
        <v>202.22838000000002</v>
      </c>
      <c r="I157" s="9">
        <v>182.98542</v>
      </c>
      <c r="J157" s="9">
        <v>385.21379999999999</v>
      </c>
    </row>
    <row r="158" spans="2:10" hidden="1" outlineLevel="1" x14ac:dyDescent="0.3">
      <c r="B158" s="19">
        <v>44391</v>
      </c>
      <c r="C158" s="30"/>
      <c r="D158" s="9">
        <v>16982</v>
      </c>
      <c r="E158" s="9">
        <v>12035</v>
      </c>
      <c r="F158" s="9">
        <v>29017</v>
      </c>
      <c r="G158" s="30"/>
      <c r="H158" s="9">
        <v>201.74616</v>
      </c>
      <c r="I158" s="9">
        <v>142.97580000000002</v>
      </c>
      <c r="J158" s="9">
        <v>344.72196000000002</v>
      </c>
    </row>
    <row r="159" spans="2:10" hidden="1" outlineLevel="1" x14ac:dyDescent="0.3">
      <c r="B159" s="19">
        <v>44392</v>
      </c>
      <c r="C159" s="30"/>
      <c r="D159" s="9">
        <v>19613</v>
      </c>
      <c r="E159" s="9">
        <v>16003</v>
      </c>
      <c r="F159" s="9">
        <v>35616</v>
      </c>
      <c r="G159" s="30"/>
      <c r="H159" s="9">
        <v>237.70956000000001</v>
      </c>
      <c r="I159" s="9">
        <v>193.95635999999999</v>
      </c>
      <c r="J159" s="9">
        <v>431.66591999999997</v>
      </c>
    </row>
    <row r="160" spans="2:10" hidden="1" outlineLevel="1" x14ac:dyDescent="0.3">
      <c r="B160" s="19">
        <v>44393</v>
      </c>
      <c r="C160" s="30"/>
      <c r="D160" s="9">
        <v>22284</v>
      </c>
      <c r="E160" s="9">
        <v>20956</v>
      </c>
      <c r="F160" s="9">
        <v>43240</v>
      </c>
      <c r="G160" s="30"/>
      <c r="H160" s="9">
        <v>265.62527999999998</v>
      </c>
      <c r="I160" s="9">
        <v>249.79551999999998</v>
      </c>
      <c r="J160" s="9">
        <v>515.42079999999999</v>
      </c>
    </row>
    <row r="161" spans="2:10" hidden="1" outlineLevel="1" x14ac:dyDescent="0.3">
      <c r="B161" s="19">
        <v>44396</v>
      </c>
      <c r="C161" s="30"/>
      <c r="D161" s="9">
        <v>31044</v>
      </c>
      <c r="E161" s="9">
        <v>54441</v>
      </c>
      <c r="F161" s="9">
        <v>85485</v>
      </c>
      <c r="G161" s="30"/>
      <c r="H161" s="9">
        <v>356.38511999999997</v>
      </c>
      <c r="I161" s="9">
        <v>624.98268000000007</v>
      </c>
      <c r="J161" s="9">
        <v>981.3678000000001</v>
      </c>
    </row>
    <row r="162" spans="2:10" hidden="1" outlineLevel="1" x14ac:dyDescent="0.3">
      <c r="B162" s="19">
        <v>44397</v>
      </c>
      <c r="C162" s="30"/>
      <c r="D162" s="9">
        <v>46380</v>
      </c>
      <c r="E162" s="9">
        <v>53070</v>
      </c>
      <c r="F162" s="9">
        <v>99450</v>
      </c>
      <c r="G162" s="30"/>
      <c r="H162" s="9">
        <v>529.65959999999995</v>
      </c>
      <c r="I162" s="9">
        <v>606.05939999999998</v>
      </c>
      <c r="J162" s="9">
        <v>1135.7190000000001</v>
      </c>
    </row>
    <row r="163" spans="2:10" hidden="1" outlineLevel="1" x14ac:dyDescent="0.3">
      <c r="B163" s="19">
        <v>44398</v>
      </c>
      <c r="C163" s="30"/>
      <c r="D163" s="9">
        <v>69542</v>
      </c>
      <c r="E163" s="9">
        <v>37220</v>
      </c>
      <c r="F163" s="9">
        <v>106762</v>
      </c>
      <c r="G163" s="30"/>
      <c r="H163" s="9">
        <v>819.20475999999996</v>
      </c>
      <c r="I163" s="9">
        <v>438.45159999999998</v>
      </c>
      <c r="J163" s="9">
        <v>1257.6563599999999</v>
      </c>
    </row>
    <row r="164" spans="2:10" hidden="1" outlineLevel="1" x14ac:dyDescent="0.3">
      <c r="B164" s="19">
        <v>44399</v>
      </c>
      <c r="C164" s="30"/>
      <c r="D164" s="9">
        <v>12716</v>
      </c>
      <c r="E164" s="9">
        <v>8924</v>
      </c>
      <c r="F164" s="9">
        <v>21640</v>
      </c>
      <c r="G164" s="30"/>
      <c r="H164" s="9">
        <v>147.75991999999999</v>
      </c>
      <c r="I164" s="9">
        <v>103.69687999999999</v>
      </c>
      <c r="J164" s="9">
        <v>251.45679999999999</v>
      </c>
    </row>
    <row r="165" spans="2:10" hidden="1" outlineLevel="1" x14ac:dyDescent="0.3">
      <c r="B165" s="19">
        <v>44400</v>
      </c>
      <c r="C165" s="30"/>
      <c r="D165" s="9">
        <v>13259</v>
      </c>
      <c r="E165" s="9">
        <v>11972</v>
      </c>
      <c r="F165" s="9">
        <v>25231</v>
      </c>
      <c r="G165" s="30"/>
      <c r="H165" s="9">
        <v>157.78210000000001</v>
      </c>
      <c r="I165" s="9">
        <v>142.46680000000001</v>
      </c>
      <c r="J165" s="9">
        <v>300.24890000000005</v>
      </c>
    </row>
    <row r="166" spans="2:10" hidden="1" outlineLevel="1" x14ac:dyDescent="0.3">
      <c r="B166" s="19">
        <v>44403</v>
      </c>
      <c r="C166" s="30"/>
      <c r="D166" s="9">
        <v>3653</v>
      </c>
      <c r="E166" s="9">
        <v>552</v>
      </c>
      <c r="F166" s="9">
        <v>4205</v>
      </c>
      <c r="G166" s="30"/>
      <c r="H166" s="9">
        <v>43.397640000000003</v>
      </c>
      <c r="I166" s="9">
        <v>6.55776</v>
      </c>
      <c r="J166" s="9">
        <v>49.955400000000004</v>
      </c>
    </row>
    <row r="167" spans="2:10" hidden="1" outlineLevel="1" x14ac:dyDescent="0.3">
      <c r="B167" s="19">
        <v>44404</v>
      </c>
      <c r="C167" s="30"/>
      <c r="D167" s="9">
        <v>7690</v>
      </c>
      <c r="E167" s="9">
        <v>2188</v>
      </c>
      <c r="F167" s="9">
        <v>9878</v>
      </c>
      <c r="G167" s="30"/>
      <c r="H167" s="9">
        <v>91.510999999999996</v>
      </c>
      <c r="I167" s="9">
        <v>26.037200000000002</v>
      </c>
      <c r="J167" s="9">
        <v>117.54819999999999</v>
      </c>
    </row>
    <row r="168" spans="2:10" hidden="1" outlineLevel="1" x14ac:dyDescent="0.3">
      <c r="B168" s="19">
        <v>44405</v>
      </c>
      <c r="C168" s="30"/>
      <c r="D168" s="9">
        <v>9075</v>
      </c>
      <c r="E168" s="9">
        <v>3886</v>
      </c>
      <c r="F168" s="9">
        <v>12961</v>
      </c>
      <c r="G168" s="30"/>
      <c r="H168" s="9">
        <v>107.44799999999999</v>
      </c>
      <c r="I168" s="9">
        <v>46.010239999999996</v>
      </c>
      <c r="J168" s="9">
        <v>153.45823999999999</v>
      </c>
    </row>
    <row r="169" spans="2:10" hidden="1" outlineLevel="1" x14ac:dyDescent="0.3">
      <c r="B169" s="19">
        <v>44406</v>
      </c>
      <c r="C169" s="30"/>
      <c r="D169" s="9">
        <v>13373</v>
      </c>
      <c r="E169" s="9">
        <v>3503</v>
      </c>
      <c r="F169" s="9">
        <v>16876</v>
      </c>
      <c r="G169" s="30"/>
      <c r="H169" s="9">
        <v>161.8133</v>
      </c>
      <c r="I169" s="9">
        <v>42.386299999999999</v>
      </c>
      <c r="J169" s="9">
        <v>204.1996</v>
      </c>
    </row>
    <row r="170" spans="2:10" hidden="1" outlineLevel="1" x14ac:dyDescent="0.3">
      <c r="B170" s="19">
        <v>44407</v>
      </c>
      <c r="C170" s="30"/>
      <c r="D170" s="9">
        <v>33438</v>
      </c>
      <c r="E170" s="9">
        <v>16687</v>
      </c>
      <c r="F170" s="9">
        <v>50125</v>
      </c>
      <c r="G170" s="30"/>
      <c r="H170" s="9">
        <v>405.93732</v>
      </c>
      <c r="I170" s="9">
        <v>202.58018000000001</v>
      </c>
      <c r="J170" s="9">
        <v>608.51750000000004</v>
      </c>
    </row>
    <row r="171" spans="2:10" s="30" customFormat="1" hidden="1" outlineLevel="1" x14ac:dyDescent="0.3">
      <c r="B171" s="29"/>
      <c r="D171" s="31"/>
      <c r="E171" s="31"/>
      <c r="F171" s="31"/>
      <c r="H171" s="31"/>
      <c r="I171" s="31"/>
      <c r="J171" s="31"/>
    </row>
    <row r="172" spans="2:10" s="30" customFormat="1" ht="15" collapsed="1" thickBot="1" x14ac:dyDescent="0.35">
      <c r="B172" s="29"/>
      <c r="D172" s="31"/>
      <c r="E172" s="31"/>
      <c r="F172" s="31"/>
      <c r="H172" s="31"/>
      <c r="I172" s="31"/>
      <c r="J172" s="31"/>
    </row>
    <row r="173" spans="2:10" ht="15" thickBot="1" x14ac:dyDescent="0.35">
      <c r="B173" s="4">
        <v>44409</v>
      </c>
      <c r="C173" s="30"/>
      <c r="D173" s="7">
        <f>AVERAGE(D174:D194)</f>
        <v>28757.666666666668</v>
      </c>
      <c r="E173" s="7">
        <f>AVERAGE(E174:E194)</f>
        <v>31843.428571428572</v>
      </c>
      <c r="F173" s="7">
        <f>AVERAGE(F174:F194)</f>
        <v>60601.095238095237</v>
      </c>
      <c r="G173" s="30"/>
      <c r="H173" s="7">
        <f>AVERAGE(H174:H194)</f>
        <v>393.78226095238097</v>
      </c>
      <c r="I173" s="7">
        <f t="shared" ref="I173:J173" si="3">AVERAGE(I174:I194)</f>
        <v>425.57773904761899</v>
      </c>
      <c r="J173" s="7">
        <f t="shared" si="3"/>
        <v>819.36</v>
      </c>
    </row>
    <row r="174" spans="2:10" hidden="1" outlineLevel="1" x14ac:dyDescent="0.3">
      <c r="B174" s="19">
        <v>44410</v>
      </c>
      <c r="C174" s="30"/>
      <c r="D174" s="9">
        <v>9921</v>
      </c>
      <c r="E174" s="9">
        <v>90435</v>
      </c>
      <c r="F174" s="9">
        <v>100356</v>
      </c>
      <c r="G174" s="30"/>
      <c r="H174" s="9">
        <v>120.83778</v>
      </c>
      <c r="I174" s="9">
        <v>1101.4983</v>
      </c>
      <c r="J174" s="9">
        <v>1222.33608</v>
      </c>
    </row>
    <row r="175" spans="2:10" hidden="1" outlineLevel="1" x14ac:dyDescent="0.3">
      <c r="B175" s="19">
        <v>44411</v>
      </c>
      <c r="C175" s="30"/>
      <c r="D175" s="9">
        <v>8490</v>
      </c>
      <c r="E175" s="9">
        <v>5433</v>
      </c>
      <c r="F175" s="9">
        <v>13923</v>
      </c>
      <c r="G175" s="30"/>
      <c r="H175" s="9">
        <v>102.38940000000001</v>
      </c>
      <c r="I175" s="9">
        <v>65.521979999999999</v>
      </c>
      <c r="J175" s="9">
        <v>167.91138000000001</v>
      </c>
    </row>
    <row r="176" spans="2:10" hidden="1" outlineLevel="1" x14ac:dyDescent="0.3">
      <c r="B176" s="19">
        <v>44412</v>
      </c>
      <c r="C176" s="30"/>
      <c r="D176" s="9">
        <v>11626</v>
      </c>
      <c r="E176" s="9">
        <v>5827</v>
      </c>
      <c r="F176" s="9">
        <v>17453</v>
      </c>
      <c r="G176" s="30"/>
      <c r="H176" s="9">
        <v>141.8372</v>
      </c>
      <c r="I176" s="9">
        <v>71.089399999999998</v>
      </c>
      <c r="J176" s="9">
        <v>212.92659999999998</v>
      </c>
    </row>
    <row r="177" spans="2:10" hidden="1" outlineLevel="1" x14ac:dyDescent="0.3">
      <c r="B177" s="19">
        <v>44413</v>
      </c>
      <c r="C177" s="30"/>
      <c r="D177" s="9">
        <v>7023</v>
      </c>
      <c r="E177" s="9">
        <v>6500</v>
      </c>
      <c r="F177" s="9">
        <v>13523</v>
      </c>
      <c r="G177" s="30"/>
      <c r="H177" s="9">
        <v>86.804280000000006</v>
      </c>
      <c r="I177" s="9">
        <v>80.34</v>
      </c>
      <c r="J177" s="9">
        <v>167.14428000000001</v>
      </c>
    </row>
    <row r="178" spans="2:10" hidden="1" outlineLevel="1" x14ac:dyDescent="0.3">
      <c r="B178" s="19">
        <v>44414</v>
      </c>
      <c r="C178" s="30"/>
      <c r="D178" s="9">
        <v>65661</v>
      </c>
      <c r="E178" s="9">
        <v>32515</v>
      </c>
      <c r="F178" s="9">
        <v>98176</v>
      </c>
      <c r="G178" s="30"/>
      <c r="H178" s="9">
        <v>853.59299999999996</v>
      </c>
      <c r="I178" s="9">
        <v>422.69499999999999</v>
      </c>
      <c r="J178" s="9">
        <v>1276.288</v>
      </c>
    </row>
    <row r="179" spans="2:10" hidden="1" outlineLevel="1" x14ac:dyDescent="0.3">
      <c r="B179" s="19">
        <v>44417</v>
      </c>
      <c r="C179" s="30"/>
      <c r="D179" s="9">
        <v>16105</v>
      </c>
      <c r="E179" s="9">
        <v>5369</v>
      </c>
      <c r="F179" s="9">
        <v>21474</v>
      </c>
      <c r="G179" s="30"/>
      <c r="H179" s="9">
        <v>207.75450000000001</v>
      </c>
      <c r="I179" s="9">
        <v>69.260100000000008</v>
      </c>
      <c r="J179" s="9">
        <v>277.01460000000003</v>
      </c>
    </row>
    <row r="180" spans="2:10" hidden="1" outlineLevel="1" x14ac:dyDescent="0.3">
      <c r="B180" s="19">
        <v>44418</v>
      </c>
      <c r="C180" s="30"/>
      <c r="D180" s="9">
        <v>12032</v>
      </c>
      <c r="E180" s="9">
        <v>7893</v>
      </c>
      <c r="F180" s="9">
        <v>19925</v>
      </c>
      <c r="G180" s="30"/>
      <c r="H180" s="9">
        <v>157.37855999999999</v>
      </c>
      <c r="I180" s="9">
        <v>103.24044000000001</v>
      </c>
      <c r="J180" s="9">
        <v>260.61900000000003</v>
      </c>
    </row>
    <row r="181" spans="2:10" hidden="1" outlineLevel="1" x14ac:dyDescent="0.3">
      <c r="B181" s="19">
        <v>44419</v>
      </c>
      <c r="C181" s="30"/>
      <c r="D181" s="9">
        <v>21330</v>
      </c>
      <c r="E181" s="9">
        <v>12421</v>
      </c>
      <c r="F181" s="9">
        <v>33751</v>
      </c>
      <c r="G181" s="30"/>
      <c r="H181" s="9">
        <v>283.68900000000002</v>
      </c>
      <c r="I181" s="9">
        <v>165.19930000000002</v>
      </c>
      <c r="J181" s="9">
        <v>448.88830000000007</v>
      </c>
    </row>
    <row r="182" spans="2:10" hidden="1" outlineLevel="1" x14ac:dyDescent="0.3">
      <c r="B182" s="19">
        <v>44420</v>
      </c>
      <c r="C182" s="30"/>
      <c r="D182" s="9">
        <v>26713</v>
      </c>
      <c r="E182" s="9">
        <v>16144</v>
      </c>
      <c r="F182" s="9">
        <v>42857</v>
      </c>
      <c r="G182" s="30"/>
      <c r="H182" s="9">
        <v>347.80326000000002</v>
      </c>
      <c r="I182" s="9">
        <v>210.19488000000001</v>
      </c>
      <c r="J182" s="9">
        <v>557.99814000000003</v>
      </c>
    </row>
    <row r="183" spans="2:10" hidden="1" outlineLevel="1" x14ac:dyDescent="0.3">
      <c r="B183" s="19">
        <v>44421</v>
      </c>
      <c r="C183" s="30"/>
      <c r="D183" s="9">
        <v>23965</v>
      </c>
      <c r="E183" s="9">
        <v>51726</v>
      </c>
      <c r="F183" s="9">
        <v>75691</v>
      </c>
      <c r="G183" s="30"/>
      <c r="H183" s="9">
        <v>312.02429999999998</v>
      </c>
      <c r="I183" s="9">
        <v>673.47252000000003</v>
      </c>
      <c r="J183" s="9">
        <v>985.49681999999996</v>
      </c>
    </row>
    <row r="184" spans="2:10" hidden="1" outlineLevel="1" x14ac:dyDescent="0.3">
      <c r="B184" s="19">
        <v>44424</v>
      </c>
      <c r="C184" s="30"/>
      <c r="D184" s="9">
        <v>10496</v>
      </c>
      <c r="E184" s="9">
        <v>185895</v>
      </c>
      <c r="F184" s="9">
        <v>196391</v>
      </c>
      <c r="G184" s="30"/>
      <c r="H184" s="9">
        <v>141.48608000000002</v>
      </c>
      <c r="I184" s="9">
        <v>2505.8645999999999</v>
      </c>
      <c r="J184" s="9">
        <v>2647.35068</v>
      </c>
    </row>
    <row r="185" spans="2:10" hidden="1" outlineLevel="1" x14ac:dyDescent="0.3">
      <c r="B185" s="19">
        <v>44425</v>
      </c>
      <c r="C185" s="30"/>
      <c r="D185" s="9">
        <v>13493</v>
      </c>
      <c r="E185" s="9">
        <v>52206</v>
      </c>
      <c r="F185" s="9">
        <v>65699</v>
      </c>
      <c r="G185" s="30"/>
      <c r="H185" s="9">
        <v>180.80620000000002</v>
      </c>
      <c r="I185" s="9">
        <v>699.56040000000007</v>
      </c>
      <c r="J185" s="9">
        <v>880.36659999999995</v>
      </c>
    </row>
    <row r="186" spans="2:10" hidden="1" outlineLevel="1" x14ac:dyDescent="0.3">
      <c r="B186" s="19">
        <v>44426</v>
      </c>
      <c r="C186" s="30"/>
      <c r="D186" s="9">
        <v>94333</v>
      </c>
      <c r="E186" s="9">
        <v>14721</v>
      </c>
      <c r="F186" s="9">
        <v>109054</v>
      </c>
      <c r="G186" s="30"/>
      <c r="H186" s="9">
        <v>1348.9619000000002</v>
      </c>
      <c r="I186" s="9">
        <v>210.51030000000003</v>
      </c>
      <c r="J186" s="9">
        <v>1559.4722000000002</v>
      </c>
    </row>
    <row r="187" spans="2:10" hidden="1" outlineLevel="1" x14ac:dyDescent="0.3">
      <c r="B187" s="19">
        <v>44427</v>
      </c>
      <c r="C187" s="30"/>
      <c r="D187" s="9">
        <v>71704</v>
      </c>
      <c r="E187" s="9">
        <v>59256</v>
      </c>
      <c r="F187" s="9">
        <v>130960</v>
      </c>
      <c r="G187" s="30"/>
      <c r="H187" s="9">
        <v>1013.8945600000001</v>
      </c>
      <c r="I187" s="9">
        <v>837.87984000000006</v>
      </c>
      <c r="J187" s="9">
        <v>1851.7744000000002</v>
      </c>
    </row>
    <row r="188" spans="2:10" hidden="1" outlineLevel="1" x14ac:dyDescent="0.3">
      <c r="B188" s="19">
        <v>44428</v>
      </c>
      <c r="C188" s="30"/>
      <c r="D188" s="9">
        <v>43129</v>
      </c>
      <c r="E188" s="9">
        <v>16080</v>
      </c>
      <c r="F188" s="9">
        <v>59209</v>
      </c>
      <c r="G188" s="30"/>
      <c r="H188" s="9">
        <v>608.11890000000005</v>
      </c>
      <c r="I188" s="9">
        <v>226.72800000000001</v>
      </c>
      <c r="J188" s="9">
        <v>834.84690000000001</v>
      </c>
    </row>
    <row r="189" spans="2:10" hidden="1" outlineLevel="1" x14ac:dyDescent="0.3">
      <c r="B189" s="19">
        <v>44431</v>
      </c>
      <c r="C189" s="30"/>
      <c r="D189" s="9">
        <v>13620</v>
      </c>
      <c r="E189" s="9">
        <v>8141</v>
      </c>
      <c r="F189" s="9">
        <v>21761</v>
      </c>
      <c r="G189" s="30"/>
      <c r="H189" s="9">
        <v>190.68</v>
      </c>
      <c r="I189" s="9">
        <v>113.974</v>
      </c>
      <c r="J189" s="9">
        <v>304.654</v>
      </c>
    </row>
    <row r="190" spans="2:10" hidden="1" outlineLevel="1" x14ac:dyDescent="0.3">
      <c r="B190" s="19">
        <v>44432</v>
      </c>
      <c r="C190" s="30"/>
      <c r="D190" s="9">
        <v>22759</v>
      </c>
      <c r="E190" s="9">
        <v>4448</v>
      </c>
      <c r="F190" s="9">
        <v>27207</v>
      </c>
      <c r="G190" s="30"/>
      <c r="H190" s="9">
        <v>320.90189999999996</v>
      </c>
      <c r="I190" s="9">
        <v>62.716799999999992</v>
      </c>
      <c r="J190" s="9">
        <v>383.61869999999999</v>
      </c>
    </row>
    <row r="191" spans="2:10" hidden="1" outlineLevel="1" x14ac:dyDescent="0.3">
      <c r="B191" s="19">
        <v>44433</v>
      </c>
      <c r="C191" s="30"/>
      <c r="D191" s="9">
        <v>13931</v>
      </c>
      <c r="E191" s="9">
        <v>8012</v>
      </c>
      <c r="F191" s="9">
        <v>21943</v>
      </c>
      <c r="G191" s="30"/>
      <c r="H191" s="9">
        <v>192.24780000000001</v>
      </c>
      <c r="I191" s="9">
        <v>110.5656</v>
      </c>
      <c r="J191" s="9">
        <v>302.8134</v>
      </c>
    </row>
    <row r="192" spans="2:10" hidden="1" outlineLevel="1" x14ac:dyDescent="0.3">
      <c r="B192" s="19">
        <v>44434</v>
      </c>
      <c r="C192" s="30"/>
      <c r="D192" s="9">
        <v>4844</v>
      </c>
      <c r="E192" s="9">
        <v>9042</v>
      </c>
      <c r="F192" s="9">
        <v>13886</v>
      </c>
      <c r="G192" s="30"/>
      <c r="H192" s="9">
        <v>65.878399999999999</v>
      </c>
      <c r="I192" s="9">
        <v>122.9712</v>
      </c>
      <c r="J192" s="9">
        <v>188.84960000000001</v>
      </c>
    </row>
    <row r="193" spans="2:10" hidden="1" outlineLevel="1" x14ac:dyDescent="0.3">
      <c r="B193" s="19">
        <v>44435</v>
      </c>
      <c r="C193" s="30"/>
      <c r="D193" s="9">
        <v>11501</v>
      </c>
      <c r="E193" s="9">
        <v>6151</v>
      </c>
      <c r="F193" s="9">
        <v>17652</v>
      </c>
      <c r="G193" s="30"/>
      <c r="H193" s="9">
        <v>154.80346000000003</v>
      </c>
      <c r="I193" s="9">
        <v>82.792460000000005</v>
      </c>
      <c r="J193" s="9">
        <v>237.59592000000001</v>
      </c>
    </row>
    <row r="194" spans="2:10" hidden="1" outlineLevel="1" x14ac:dyDescent="0.3">
      <c r="B194" s="32">
        <v>44439</v>
      </c>
      <c r="C194" s="30"/>
      <c r="D194" s="9">
        <v>101235</v>
      </c>
      <c r="E194" s="9">
        <v>70497</v>
      </c>
      <c r="F194" s="9">
        <v>171732</v>
      </c>
      <c r="G194" s="30"/>
      <c r="H194" s="9">
        <v>1437.537</v>
      </c>
      <c r="I194" s="9">
        <v>1001.0573999999999</v>
      </c>
      <c r="J194" s="9">
        <v>2438.5944</v>
      </c>
    </row>
    <row r="195" spans="2:10" hidden="1" outlineLevel="1" x14ac:dyDescent="0.3">
      <c r="B195"/>
    </row>
    <row r="196" spans="2:10" ht="15" collapsed="1" thickBot="1" x14ac:dyDescent="0.35">
      <c r="B196"/>
    </row>
    <row r="197" spans="2:10" ht="15" thickBot="1" x14ac:dyDescent="0.35">
      <c r="B197" s="4">
        <v>44440</v>
      </c>
      <c r="C197" s="30"/>
      <c r="D197" s="7">
        <f>AVERAGE(D198:D219)</f>
        <v>24986.363636363636</v>
      </c>
      <c r="E197" s="7">
        <f>AVERAGE(E198:E219)</f>
        <v>19351</v>
      </c>
      <c r="F197" s="7">
        <f>AVERAGE(F198:F219)</f>
        <v>44337.36363636364</v>
      </c>
      <c r="G197" s="30"/>
      <c r="H197" s="7">
        <f>AVERAGE(H198:H219)</f>
        <v>350.88175727272733</v>
      </c>
      <c r="I197" s="7">
        <f>AVERAGE(I198:I219)</f>
        <v>272.99682000000007</v>
      </c>
      <c r="J197" s="7">
        <f>AVERAGE(J198:J219)</f>
        <v>623.87857727272728</v>
      </c>
    </row>
    <row r="198" spans="2:10" hidden="1" outlineLevel="1" x14ac:dyDescent="0.3">
      <c r="B198" s="19">
        <v>44440</v>
      </c>
      <c r="C198" s="30"/>
      <c r="D198" s="9">
        <v>28918</v>
      </c>
      <c r="E198" s="9">
        <v>12979</v>
      </c>
      <c r="F198" s="9">
        <v>41897</v>
      </c>
      <c r="G198" s="30"/>
      <c r="H198" s="9">
        <v>416.41919999999999</v>
      </c>
      <c r="I198" s="9">
        <v>186.89760000000001</v>
      </c>
      <c r="J198" s="9">
        <v>603.31680000000006</v>
      </c>
    </row>
    <row r="199" spans="2:10" hidden="1" outlineLevel="1" x14ac:dyDescent="0.3">
      <c r="B199" s="19">
        <v>44441</v>
      </c>
      <c r="C199" s="30"/>
      <c r="D199" s="9">
        <v>14217</v>
      </c>
      <c r="E199" s="9">
        <v>8690</v>
      </c>
      <c r="F199" s="9">
        <v>22907</v>
      </c>
      <c r="G199" s="30"/>
      <c r="H199" s="9">
        <v>204.44046000000003</v>
      </c>
      <c r="I199" s="9">
        <v>124.96220000000001</v>
      </c>
      <c r="J199" s="9">
        <v>329.40266000000003</v>
      </c>
    </row>
    <row r="200" spans="2:10" hidden="1" outlineLevel="1" x14ac:dyDescent="0.3">
      <c r="B200" s="19">
        <v>44442</v>
      </c>
      <c r="C200" s="30"/>
      <c r="D200" s="9">
        <v>14310</v>
      </c>
      <c r="E200" s="9">
        <v>6470</v>
      </c>
      <c r="F200" s="9">
        <v>20780</v>
      </c>
      <c r="G200" s="30"/>
      <c r="H200" s="9">
        <v>204.06059999999999</v>
      </c>
      <c r="I200" s="9">
        <v>92.262199999999993</v>
      </c>
      <c r="J200" s="9">
        <v>296.32279999999997</v>
      </c>
    </row>
    <row r="201" spans="2:10" hidden="1" outlineLevel="1" x14ac:dyDescent="0.3">
      <c r="B201" s="19">
        <v>44445</v>
      </c>
      <c r="C201" s="30"/>
      <c r="D201" s="9">
        <v>20583</v>
      </c>
      <c r="E201" s="9">
        <v>16044</v>
      </c>
      <c r="F201" s="9">
        <v>36627</v>
      </c>
      <c r="G201" s="30"/>
      <c r="H201" s="9">
        <v>294.74856</v>
      </c>
      <c r="I201" s="9">
        <v>229.75008000000003</v>
      </c>
      <c r="J201" s="9">
        <v>524.49864000000002</v>
      </c>
    </row>
    <row r="202" spans="2:10" hidden="1" outlineLevel="1" x14ac:dyDescent="0.3">
      <c r="B202" s="19">
        <v>44446</v>
      </c>
      <c r="C202" s="30"/>
      <c r="D202" s="9">
        <v>24327</v>
      </c>
      <c r="E202" s="9">
        <v>17322</v>
      </c>
      <c r="F202" s="9">
        <v>41649</v>
      </c>
      <c r="G202" s="30"/>
      <c r="H202" s="9">
        <v>345.92993999999999</v>
      </c>
      <c r="I202" s="9">
        <v>246.31884000000002</v>
      </c>
      <c r="J202" s="9">
        <v>592.24878000000001</v>
      </c>
    </row>
    <row r="203" spans="2:10" hidden="1" outlineLevel="1" x14ac:dyDescent="0.3">
      <c r="B203" s="19">
        <v>44447</v>
      </c>
      <c r="C203" s="30"/>
      <c r="D203" s="9">
        <v>18407</v>
      </c>
      <c r="E203" s="9">
        <v>2368</v>
      </c>
      <c r="F203" s="9">
        <v>20775</v>
      </c>
      <c r="G203" s="30"/>
      <c r="H203" s="9">
        <v>261.37939999999998</v>
      </c>
      <c r="I203" s="9">
        <v>33.625599999999999</v>
      </c>
      <c r="J203" s="9">
        <v>295.005</v>
      </c>
    </row>
    <row r="204" spans="2:10" hidden="1" outlineLevel="1" x14ac:dyDescent="0.3">
      <c r="B204" s="19">
        <v>44448</v>
      </c>
      <c r="C204" s="30"/>
      <c r="D204" s="9">
        <v>12644</v>
      </c>
      <c r="E204" s="9">
        <v>55921</v>
      </c>
      <c r="F204" s="9">
        <v>68565</v>
      </c>
      <c r="G204" s="30"/>
      <c r="H204" s="9">
        <v>183.33799999999999</v>
      </c>
      <c r="I204" s="9">
        <v>810.85450000000003</v>
      </c>
      <c r="J204" s="9">
        <v>994.1925</v>
      </c>
    </row>
    <row r="205" spans="2:10" hidden="1" outlineLevel="1" x14ac:dyDescent="0.3">
      <c r="B205" s="19">
        <v>44449</v>
      </c>
      <c r="C205" s="30"/>
      <c r="D205" s="9">
        <v>18388</v>
      </c>
      <c r="E205" s="9">
        <v>70948</v>
      </c>
      <c r="F205" s="9">
        <v>89336</v>
      </c>
      <c r="G205" s="30"/>
      <c r="H205" s="9">
        <v>265.89048000000003</v>
      </c>
      <c r="I205" s="9">
        <v>1025.9080800000002</v>
      </c>
      <c r="J205" s="9">
        <v>1291.79856</v>
      </c>
    </row>
    <row r="206" spans="2:10" hidden="1" outlineLevel="1" x14ac:dyDescent="0.3">
      <c r="B206" s="32">
        <v>44452</v>
      </c>
      <c r="C206" s="30"/>
      <c r="D206" s="9">
        <v>25100</v>
      </c>
      <c r="E206" s="9">
        <v>17167</v>
      </c>
      <c r="F206" s="9">
        <v>42267</v>
      </c>
      <c r="G206" s="30"/>
      <c r="H206" s="9">
        <v>359.93400000000003</v>
      </c>
      <c r="I206" s="9">
        <v>246.17478</v>
      </c>
      <c r="J206" s="9">
        <v>606.10878000000002</v>
      </c>
    </row>
    <row r="207" spans="2:10" hidden="1" outlineLevel="1" x14ac:dyDescent="0.3">
      <c r="B207" s="19">
        <v>44453</v>
      </c>
      <c r="C207" s="30"/>
      <c r="D207" s="9">
        <v>14676</v>
      </c>
      <c r="E207" s="9">
        <v>5413</v>
      </c>
      <c r="F207" s="9">
        <v>20089</v>
      </c>
      <c r="G207" s="30"/>
      <c r="H207" s="9">
        <v>208.69272000000001</v>
      </c>
      <c r="I207" s="9">
        <v>76.972859999999997</v>
      </c>
      <c r="J207" s="9">
        <v>285.66558000000003</v>
      </c>
    </row>
    <row r="208" spans="2:10" hidden="1" outlineLevel="1" x14ac:dyDescent="0.3">
      <c r="B208" s="19">
        <v>44454</v>
      </c>
      <c r="C208" s="30"/>
      <c r="D208" s="9">
        <v>17768</v>
      </c>
      <c r="E208" s="9">
        <v>15682</v>
      </c>
      <c r="F208" s="9">
        <v>33450</v>
      </c>
      <c r="G208" s="30"/>
      <c r="H208" s="9">
        <v>246.26447999999999</v>
      </c>
      <c r="I208" s="9">
        <v>217.35252</v>
      </c>
      <c r="J208" s="9">
        <v>463.61700000000002</v>
      </c>
    </row>
    <row r="209" spans="2:10" hidden="1" outlineLevel="1" x14ac:dyDescent="0.3">
      <c r="B209" s="19">
        <v>44455</v>
      </c>
      <c r="C209" s="30"/>
      <c r="D209" s="9">
        <v>51854</v>
      </c>
      <c r="E209" s="9">
        <v>20822</v>
      </c>
      <c r="F209" s="9">
        <v>72676</v>
      </c>
      <c r="G209" s="30"/>
      <c r="H209" s="9">
        <v>734.25264000000004</v>
      </c>
      <c r="I209" s="9">
        <v>294.83951999999999</v>
      </c>
      <c r="J209" s="9">
        <v>1029.0921599999999</v>
      </c>
    </row>
    <row r="210" spans="2:10" hidden="1" outlineLevel="1" x14ac:dyDescent="0.3">
      <c r="B210" s="19">
        <v>44456</v>
      </c>
      <c r="C210" s="30"/>
      <c r="D210" s="9">
        <v>56796</v>
      </c>
      <c r="E210" s="9">
        <v>31175</v>
      </c>
      <c r="F210" s="9">
        <v>87971</v>
      </c>
      <c r="G210" s="30"/>
      <c r="H210" s="9">
        <v>801.95951999999988</v>
      </c>
      <c r="I210" s="9">
        <v>440.19099999999997</v>
      </c>
      <c r="J210" s="9">
        <v>1242.1505199999999</v>
      </c>
    </row>
    <row r="211" spans="2:10" hidden="1" outlineLevel="1" x14ac:dyDescent="0.3">
      <c r="B211" s="19">
        <v>44459</v>
      </c>
      <c r="C211" s="30"/>
      <c r="D211" s="9">
        <v>14042</v>
      </c>
      <c r="E211" s="9">
        <v>8149</v>
      </c>
      <c r="F211" s="9">
        <v>22191</v>
      </c>
      <c r="G211" s="30"/>
      <c r="H211" s="9">
        <v>187.60112000000001</v>
      </c>
      <c r="I211" s="9">
        <v>108.87063999999999</v>
      </c>
      <c r="J211" s="9">
        <v>296.47176000000002</v>
      </c>
    </row>
    <row r="212" spans="2:10" hidden="1" outlineLevel="1" x14ac:dyDescent="0.3">
      <c r="B212" s="19">
        <v>44460</v>
      </c>
      <c r="C212" s="30"/>
      <c r="D212" s="9">
        <v>40430</v>
      </c>
      <c r="E212" s="9">
        <v>12286</v>
      </c>
      <c r="F212" s="9">
        <v>52716</v>
      </c>
      <c r="G212" s="30"/>
      <c r="H212" s="9">
        <v>536.10180000000003</v>
      </c>
      <c r="I212" s="9">
        <v>162.91235999999998</v>
      </c>
      <c r="J212" s="9">
        <v>699.01416000000006</v>
      </c>
    </row>
    <row r="213" spans="2:10" hidden="1" outlineLevel="1" x14ac:dyDescent="0.3">
      <c r="B213" s="19">
        <v>44461</v>
      </c>
      <c r="C213" s="30"/>
      <c r="D213" s="9">
        <v>25470</v>
      </c>
      <c r="E213" s="9">
        <v>27221</v>
      </c>
      <c r="F213" s="9">
        <v>52691</v>
      </c>
      <c r="G213" s="30"/>
      <c r="H213" s="9">
        <v>350.97659999999996</v>
      </c>
      <c r="I213" s="9">
        <v>375.10538000000003</v>
      </c>
      <c r="J213" s="9">
        <v>726.08197999999993</v>
      </c>
    </row>
    <row r="214" spans="2:10" hidden="1" outlineLevel="1" x14ac:dyDescent="0.3">
      <c r="B214" s="19">
        <v>44462</v>
      </c>
      <c r="C214" s="30"/>
      <c r="D214" s="9">
        <v>19904</v>
      </c>
      <c r="E214" s="9">
        <v>14872</v>
      </c>
      <c r="F214" s="9">
        <v>34776</v>
      </c>
      <c r="G214" s="30"/>
      <c r="H214" s="9">
        <v>270.29631999999998</v>
      </c>
      <c r="I214" s="9">
        <v>201.96176</v>
      </c>
      <c r="J214" s="9">
        <v>472.25808000000001</v>
      </c>
    </row>
    <row r="215" spans="2:10" hidden="1" outlineLevel="1" x14ac:dyDescent="0.3">
      <c r="B215" s="32">
        <v>44463</v>
      </c>
      <c r="C215" s="30"/>
      <c r="D215" s="9">
        <v>32312</v>
      </c>
      <c r="E215" s="9">
        <v>21208</v>
      </c>
      <c r="F215" s="9">
        <v>53520</v>
      </c>
      <c r="G215" s="30"/>
      <c r="H215" s="9">
        <v>443.96688</v>
      </c>
      <c r="I215" s="9">
        <v>291.39792</v>
      </c>
      <c r="J215" s="9">
        <v>735.36480000000006</v>
      </c>
    </row>
    <row r="216" spans="2:10" hidden="1" outlineLevel="1" x14ac:dyDescent="0.3">
      <c r="B216" s="19">
        <v>44466</v>
      </c>
      <c r="C216" s="30"/>
      <c r="D216" s="9">
        <v>8682</v>
      </c>
      <c r="E216" s="9">
        <v>6920</v>
      </c>
      <c r="F216" s="9">
        <v>15602</v>
      </c>
      <c r="G216" s="30"/>
      <c r="H216" s="9">
        <v>117.90156</v>
      </c>
      <c r="I216" s="9">
        <v>93.973600000000005</v>
      </c>
      <c r="J216" s="9">
        <v>211.87515999999999</v>
      </c>
    </row>
    <row r="217" spans="2:10" hidden="1" outlineLevel="1" x14ac:dyDescent="0.3">
      <c r="B217" s="19">
        <v>44467</v>
      </c>
      <c r="C217" s="30"/>
      <c r="D217" s="9">
        <v>12856</v>
      </c>
      <c r="E217" s="9">
        <v>31259</v>
      </c>
      <c r="F217" s="9">
        <v>44115</v>
      </c>
      <c r="G217" s="30"/>
      <c r="H217" s="9">
        <v>172.2704</v>
      </c>
      <c r="I217" s="9">
        <v>418.87060000000002</v>
      </c>
      <c r="J217" s="9">
        <v>591.14099999999996</v>
      </c>
    </row>
    <row r="218" spans="2:10" hidden="1" outlineLevel="1" x14ac:dyDescent="0.3">
      <c r="B218" s="19">
        <v>44468</v>
      </c>
      <c r="C218" s="30"/>
      <c r="D218" s="9">
        <v>24673</v>
      </c>
      <c r="E218" s="9">
        <v>5350</v>
      </c>
      <c r="F218" s="9">
        <v>30023</v>
      </c>
      <c r="G218" s="30"/>
      <c r="H218" s="9">
        <v>339.50047999999998</v>
      </c>
      <c r="I218" s="9">
        <v>73.616</v>
      </c>
      <c r="J218" s="9">
        <v>413.11647999999997</v>
      </c>
    </row>
    <row r="219" spans="2:10" hidden="1" outlineLevel="1" x14ac:dyDescent="0.3">
      <c r="B219" s="19">
        <v>44469</v>
      </c>
      <c r="C219" s="30"/>
      <c r="D219" s="9">
        <v>53343</v>
      </c>
      <c r="E219" s="9">
        <v>17456</v>
      </c>
      <c r="F219" s="9">
        <v>70799</v>
      </c>
      <c r="G219" s="30"/>
      <c r="H219" s="9">
        <v>773.47349999999994</v>
      </c>
      <c r="I219" s="9">
        <v>253.11199999999999</v>
      </c>
      <c r="J219" s="9">
        <v>1026.5854999999999</v>
      </c>
    </row>
    <row r="220" spans="2:10" hidden="1" outlineLevel="1" x14ac:dyDescent="0.3"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2:10" ht="15" collapsed="1" thickBot="1" x14ac:dyDescent="0.35"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2:10" ht="15" thickBot="1" x14ac:dyDescent="0.35">
      <c r="B222" s="4">
        <v>44470</v>
      </c>
      <c r="C222" s="30"/>
      <c r="D222" s="7">
        <f>AVERAGE(D223:D243)</f>
        <v>74897.666666666672</v>
      </c>
      <c r="E222" s="7">
        <f>AVERAGE(E223:E243)</f>
        <v>41902.476190476191</v>
      </c>
      <c r="F222" s="7">
        <f>AVERAGE(F223:F243)</f>
        <v>116800.14285714286</v>
      </c>
      <c r="G222" s="30"/>
      <c r="H222" s="7">
        <f>AVERAGE(H223:H243)</f>
        <v>1169.7461123809526</v>
      </c>
      <c r="I222" s="7">
        <f>AVERAGE(I223:I243)</f>
        <v>657.12904666666668</v>
      </c>
      <c r="J222" s="7">
        <f>AVERAGE(J223:J243)</f>
        <v>1826.8751590476193</v>
      </c>
    </row>
    <row r="223" spans="2:10" hidden="1" outlineLevel="1" x14ac:dyDescent="0.3">
      <c r="B223" s="19">
        <v>44470</v>
      </c>
      <c r="C223" s="30"/>
      <c r="D223" s="9">
        <v>29284</v>
      </c>
      <c r="E223" s="9">
        <v>26572</v>
      </c>
      <c r="F223" s="9">
        <v>55856</v>
      </c>
      <c r="G223" s="30"/>
      <c r="H223" s="9">
        <v>421.68960000000004</v>
      </c>
      <c r="I223" s="9">
        <v>382.63679999999999</v>
      </c>
      <c r="J223" s="9">
        <v>804.32640000000004</v>
      </c>
    </row>
    <row r="224" spans="2:10" hidden="1" outlineLevel="1" x14ac:dyDescent="0.3">
      <c r="B224" s="19">
        <v>44473</v>
      </c>
      <c r="C224" s="30"/>
      <c r="D224" s="9">
        <v>12085</v>
      </c>
      <c r="E224" s="9">
        <v>6251</v>
      </c>
      <c r="F224" s="9">
        <v>18336</v>
      </c>
      <c r="G224" s="30"/>
      <c r="H224" s="9">
        <v>174.7491</v>
      </c>
      <c r="I224" s="9">
        <v>90.38946</v>
      </c>
      <c r="J224" s="9">
        <v>265.13855999999998</v>
      </c>
    </row>
    <row r="225" spans="2:10" hidden="1" outlineLevel="1" x14ac:dyDescent="0.3">
      <c r="B225" s="19">
        <v>44474</v>
      </c>
      <c r="C225" s="30"/>
      <c r="D225" s="9">
        <v>14574</v>
      </c>
      <c r="E225" s="9">
        <v>14555</v>
      </c>
      <c r="F225" s="9">
        <v>29129</v>
      </c>
      <c r="G225" s="30"/>
      <c r="H225" s="9">
        <v>211.61447999999999</v>
      </c>
      <c r="I225" s="9">
        <v>211.33860000000001</v>
      </c>
      <c r="J225" s="9">
        <v>422.95308</v>
      </c>
    </row>
    <row r="226" spans="2:10" hidden="1" outlineLevel="1" x14ac:dyDescent="0.3">
      <c r="B226" s="19">
        <v>44475</v>
      </c>
      <c r="C226" s="30"/>
      <c r="D226" s="9">
        <v>16181</v>
      </c>
      <c r="E226" s="9">
        <v>4451</v>
      </c>
      <c r="F226" s="9">
        <v>20632</v>
      </c>
      <c r="G226" s="30"/>
      <c r="H226" s="9">
        <v>235.91898</v>
      </c>
      <c r="I226" s="9">
        <v>64.895579999999995</v>
      </c>
      <c r="J226" s="9">
        <v>300.81455999999997</v>
      </c>
    </row>
    <row r="227" spans="2:10" hidden="1" outlineLevel="1" x14ac:dyDescent="0.3">
      <c r="B227" s="19">
        <v>44476</v>
      </c>
      <c r="C227" s="30"/>
      <c r="D227" s="9">
        <v>28454</v>
      </c>
      <c r="E227" s="9">
        <v>15921</v>
      </c>
      <c r="F227" s="9">
        <v>44375</v>
      </c>
      <c r="G227" s="30"/>
      <c r="H227" s="9">
        <v>405.18496000000005</v>
      </c>
      <c r="I227" s="9">
        <v>226.71504000000002</v>
      </c>
      <c r="J227" s="9">
        <v>631.9</v>
      </c>
    </row>
    <row r="228" spans="2:10" hidden="1" outlineLevel="1" x14ac:dyDescent="0.3">
      <c r="B228" s="19">
        <v>44477</v>
      </c>
      <c r="C228" s="30"/>
      <c r="D228" s="9">
        <v>36206</v>
      </c>
      <c r="E228" s="9">
        <v>10043</v>
      </c>
      <c r="F228" s="9">
        <v>46249</v>
      </c>
      <c r="G228" s="30"/>
      <c r="H228" s="9">
        <v>532.2281999999999</v>
      </c>
      <c r="I228" s="9">
        <v>147.63210000000001</v>
      </c>
      <c r="J228" s="9">
        <v>679.86029999999994</v>
      </c>
    </row>
    <row r="229" spans="2:10" hidden="1" outlineLevel="1" x14ac:dyDescent="0.3">
      <c r="B229" s="19">
        <v>44480</v>
      </c>
      <c r="C229" s="30"/>
      <c r="D229" s="9">
        <v>14369</v>
      </c>
      <c r="E229" s="9">
        <v>3741</v>
      </c>
      <c r="F229" s="9">
        <v>18110</v>
      </c>
      <c r="G229" s="30"/>
      <c r="H229" s="9">
        <v>206.33884</v>
      </c>
      <c r="I229" s="9">
        <v>53.720759999999991</v>
      </c>
      <c r="J229" s="9">
        <v>260.05959999999999</v>
      </c>
    </row>
    <row r="230" spans="2:10" hidden="1" outlineLevel="1" x14ac:dyDescent="0.3">
      <c r="B230" s="19">
        <v>44481</v>
      </c>
      <c r="C230" s="30"/>
      <c r="D230" s="9">
        <v>26725</v>
      </c>
      <c r="E230" s="9">
        <v>13806</v>
      </c>
      <c r="F230" s="9">
        <v>40531</v>
      </c>
      <c r="G230" s="30"/>
      <c r="H230" s="9">
        <v>392.85750000000002</v>
      </c>
      <c r="I230" s="9">
        <v>202.94819999999999</v>
      </c>
      <c r="J230" s="9">
        <v>595.8057</v>
      </c>
    </row>
    <row r="231" spans="2:10" hidden="1" outlineLevel="1" x14ac:dyDescent="0.3">
      <c r="B231" s="32">
        <v>44482</v>
      </c>
      <c r="C231" s="30"/>
      <c r="D231" s="9">
        <v>12287</v>
      </c>
      <c r="E231" s="9">
        <v>7561</v>
      </c>
      <c r="F231" s="9">
        <v>19848</v>
      </c>
      <c r="G231" s="30"/>
      <c r="H231" s="9">
        <v>180.86464000000001</v>
      </c>
      <c r="I231" s="9">
        <v>111.29792</v>
      </c>
      <c r="J231" s="9">
        <v>292.16255999999998</v>
      </c>
    </row>
    <row r="232" spans="2:10" hidden="1" outlineLevel="1" x14ac:dyDescent="0.3">
      <c r="B232" s="19">
        <v>44483</v>
      </c>
      <c r="C232" s="30"/>
      <c r="D232" s="9">
        <v>9632</v>
      </c>
      <c r="E232" s="9">
        <v>5128</v>
      </c>
      <c r="F232" s="9">
        <v>14760</v>
      </c>
      <c r="G232" s="30"/>
      <c r="H232" s="9">
        <v>141.39776000000001</v>
      </c>
      <c r="I232" s="9">
        <v>75.279039999999995</v>
      </c>
      <c r="J232" s="9">
        <v>216.67679999999999</v>
      </c>
    </row>
    <row r="233" spans="2:10" hidden="1" outlineLevel="1" x14ac:dyDescent="0.3">
      <c r="B233" s="19">
        <v>44484</v>
      </c>
      <c r="C233" s="30"/>
      <c r="D233" s="9">
        <v>48240</v>
      </c>
      <c r="E233" s="9">
        <v>6199</v>
      </c>
      <c r="F233" s="9">
        <v>54439</v>
      </c>
      <c r="G233" s="30"/>
      <c r="H233" s="9">
        <v>722.63520000000005</v>
      </c>
      <c r="I233" s="9">
        <v>92.861020000000011</v>
      </c>
      <c r="J233" s="9">
        <v>815.49621999999999</v>
      </c>
    </row>
    <row r="234" spans="2:10" hidden="1" outlineLevel="1" x14ac:dyDescent="0.3">
      <c r="B234" s="19">
        <v>44487</v>
      </c>
      <c r="C234" s="30"/>
      <c r="D234" s="9">
        <v>25461</v>
      </c>
      <c r="E234" s="9">
        <v>12830</v>
      </c>
      <c r="F234" s="9">
        <v>38291</v>
      </c>
      <c r="G234" s="30"/>
      <c r="H234" s="9">
        <v>389.04407999999995</v>
      </c>
      <c r="I234" s="9">
        <v>196.04239999999999</v>
      </c>
      <c r="J234" s="9">
        <v>585.08647999999994</v>
      </c>
    </row>
    <row r="235" spans="2:10" hidden="1" outlineLevel="1" x14ac:dyDescent="0.3">
      <c r="B235" s="19">
        <v>44488</v>
      </c>
      <c r="C235" s="30"/>
      <c r="D235" s="9">
        <v>77014</v>
      </c>
      <c r="E235" s="9">
        <v>25784</v>
      </c>
      <c r="F235" s="9">
        <v>102798</v>
      </c>
      <c r="G235" s="30"/>
      <c r="H235" s="9">
        <v>1222.9823200000001</v>
      </c>
      <c r="I235" s="9">
        <v>409.44992000000002</v>
      </c>
      <c r="J235" s="9">
        <v>1632.4322400000001</v>
      </c>
    </row>
    <row r="236" spans="2:10" hidden="1" outlineLevel="1" x14ac:dyDescent="0.3">
      <c r="B236" s="19">
        <v>44489</v>
      </c>
      <c r="C236" s="30"/>
      <c r="D236" s="9">
        <v>42402</v>
      </c>
      <c r="E236" s="9">
        <v>121496</v>
      </c>
      <c r="F236" s="9">
        <v>163898</v>
      </c>
      <c r="G236" s="30"/>
      <c r="H236" s="9">
        <v>680.97612000000004</v>
      </c>
      <c r="I236" s="9">
        <v>1951.2257599999998</v>
      </c>
      <c r="J236" s="9">
        <v>2632.2018800000001</v>
      </c>
    </row>
    <row r="237" spans="2:10" hidden="1" outlineLevel="1" x14ac:dyDescent="0.3">
      <c r="B237" s="19">
        <v>44490</v>
      </c>
      <c r="C237" s="30"/>
      <c r="D237" s="9">
        <v>52519</v>
      </c>
      <c r="E237" s="9">
        <v>70887</v>
      </c>
      <c r="F237" s="9">
        <v>123406</v>
      </c>
      <c r="G237" s="30"/>
      <c r="H237" s="9">
        <v>853.9589400000001</v>
      </c>
      <c r="I237" s="9">
        <v>1152.6226200000001</v>
      </c>
      <c r="J237" s="9">
        <v>2006.5815600000003</v>
      </c>
    </row>
    <row r="238" spans="2:10" hidden="1" outlineLevel="1" x14ac:dyDescent="0.3">
      <c r="B238" s="19">
        <v>44491</v>
      </c>
      <c r="C238" s="30"/>
      <c r="D238" s="9">
        <v>47556</v>
      </c>
      <c r="E238" s="9">
        <v>29644</v>
      </c>
      <c r="F238" s="9">
        <v>77200</v>
      </c>
      <c r="G238" s="30"/>
      <c r="H238" s="9">
        <v>742.82471999999996</v>
      </c>
      <c r="I238" s="9">
        <v>463.03927999999996</v>
      </c>
      <c r="J238" s="9">
        <v>1205.864</v>
      </c>
    </row>
    <row r="239" spans="2:10" hidden="1" outlineLevel="1" x14ac:dyDescent="0.3">
      <c r="B239" s="19">
        <v>44494</v>
      </c>
      <c r="C239" s="30"/>
      <c r="D239" s="9">
        <v>65620</v>
      </c>
      <c r="E239" s="9">
        <v>75091</v>
      </c>
      <c r="F239" s="9">
        <v>140711</v>
      </c>
      <c r="G239" s="30"/>
      <c r="H239" s="9">
        <v>1028.9215999999999</v>
      </c>
      <c r="I239" s="9">
        <v>1177.42688</v>
      </c>
      <c r="J239" s="9">
        <v>2206.3484800000001</v>
      </c>
    </row>
    <row r="240" spans="2:10" hidden="1" outlineLevel="1" x14ac:dyDescent="0.3">
      <c r="B240" s="32">
        <v>44495</v>
      </c>
      <c r="C240" s="30"/>
      <c r="D240" s="9">
        <v>811437</v>
      </c>
      <c r="E240" s="9">
        <v>290439</v>
      </c>
      <c r="F240" s="9">
        <v>1101876</v>
      </c>
      <c r="G240" s="30"/>
      <c r="H240" s="9">
        <v>12820.704600000001</v>
      </c>
      <c r="I240" s="9">
        <v>4588.9362000000001</v>
      </c>
      <c r="J240" s="9">
        <v>17409.640800000001</v>
      </c>
    </row>
    <row r="241" spans="2:10" hidden="1" outlineLevel="1" x14ac:dyDescent="0.3">
      <c r="B241" s="19">
        <v>44496</v>
      </c>
      <c r="C241" s="30"/>
      <c r="D241" s="9">
        <v>132899</v>
      </c>
      <c r="E241" s="9">
        <v>81995</v>
      </c>
      <c r="F241" s="9">
        <v>214894</v>
      </c>
      <c r="G241" s="30"/>
      <c r="H241" s="9">
        <v>2099.8042</v>
      </c>
      <c r="I241" s="9">
        <v>1295.521</v>
      </c>
      <c r="J241" s="9">
        <v>3395.3252000000002</v>
      </c>
    </row>
    <row r="242" spans="2:10" hidden="1" outlineLevel="1" x14ac:dyDescent="0.3">
      <c r="B242" s="19">
        <v>44497</v>
      </c>
      <c r="C242" s="30"/>
      <c r="D242" s="9">
        <v>30604</v>
      </c>
      <c r="E242" s="9">
        <v>25885</v>
      </c>
      <c r="F242" s="9">
        <v>56489</v>
      </c>
      <c r="G242" s="30"/>
      <c r="H242" s="9">
        <v>482.93112000000002</v>
      </c>
      <c r="I242" s="9">
        <v>408.46530000000001</v>
      </c>
      <c r="J242" s="9">
        <v>891.39641999999992</v>
      </c>
    </row>
    <row r="243" spans="2:10" hidden="1" outlineLevel="1" x14ac:dyDescent="0.3">
      <c r="B243" s="19">
        <v>44498</v>
      </c>
      <c r="C243" s="30"/>
      <c r="D243" s="9">
        <v>39302</v>
      </c>
      <c r="E243" s="9">
        <v>31673</v>
      </c>
      <c r="F243" s="9">
        <v>70975</v>
      </c>
      <c r="G243" s="30"/>
      <c r="H243" s="9">
        <v>617.04140000000007</v>
      </c>
      <c r="I243" s="9">
        <v>497.26609999999999</v>
      </c>
      <c r="J243" s="9">
        <v>1114.3074999999999</v>
      </c>
    </row>
    <row r="244" spans="2:10" hidden="1" outlineLevel="1" x14ac:dyDescent="0.3"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2:10" ht="15" collapsed="1" thickBot="1" x14ac:dyDescent="0.35"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2:10" ht="15" thickBot="1" x14ac:dyDescent="0.35">
      <c r="B246" s="4">
        <v>44501</v>
      </c>
      <c r="C246" s="30"/>
      <c r="D246" s="7">
        <f>AVERAGE(D247:D268)</f>
        <v>42851.818181818184</v>
      </c>
      <c r="E246" s="7">
        <f t="shared" ref="E246:F246" si="4">AVERAGE(E247:E268)</f>
        <v>22825.68181818182</v>
      </c>
      <c r="F246" s="7">
        <f t="shared" si="4"/>
        <v>65677.5</v>
      </c>
      <c r="G246" s="30"/>
      <c r="H246" s="7">
        <f>AVERAGE(H247:H268)</f>
        <v>675.80156181818177</v>
      </c>
      <c r="I246" s="7">
        <f t="shared" ref="I246:J246" si="5">AVERAGE(I247:I268)</f>
        <v>359.26384090909096</v>
      </c>
      <c r="J246" s="7">
        <f t="shared" si="5"/>
        <v>1035.0654027272728</v>
      </c>
    </row>
    <row r="247" spans="2:10" hidden="1" outlineLevel="1" x14ac:dyDescent="0.3">
      <c r="B247" s="19">
        <v>44501</v>
      </c>
      <c r="C247" s="15"/>
      <c r="D247" s="9">
        <v>30660</v>
      </c>
      <c r="E247" s="9">
        <v>10484</v>
      </c>
      <c r="F247" s="9">
        <v>41144</v>
      </c>
      <c r="G247" s="30"/>
      <c r="H247" s="9">
        <v>483.81479999999999</v>
      </c>
      <c r="I247" s="9">
        <v>165.43751999999998</v>
      </c>
      <c r="J247" s="9">
        <v>649.25231999999994</v>
      </c>
    </row>
    <row r="248" spans="2:10" hidden="1" outlineLevel="1" x14ac:dyDescent="0.3">
      <c r="B248" s="19">
        <v>44502</v>
      </c>
      <c r="C248" s="15"/>
      <c r="D248" s="9">
        <v>33293</v>
      </c>
      <c r="E248" s="9">
        <v>43949</v>
      </c>
      <c r="F248" s="9">
        <v>77242</v>
      </c>
      <c r="G248" s="30"/>
      <c r="H248" s="9">
        <v>517.37321999999995</v>
      </c>
      <c r="I248" s="9">
        <v>682.96745999999996</v>
      </c>
      <c r="J248" s="9">
        <v>1200.34068</v>
      </c>
    </row>
    <row r="249" spans="2:10" hidden="1" outlineLevel="1" x14ac:dyDescent="0.3">
      <c r="B249" s="19">
        <v>44503</v>
      </c>
      <c r="C249" s="15"/>
      <c r="D249" s="9">
        <v>38254</v>
      </c>
      <c r="E249" s="9">
        <v>11716</v>
      </c>
      <c r="F249" s="9">
        <v>49970</v>
      </c>
      <c r="G249" s="30"/>
      <c r="H249" s="9">
        <v>599.05763999999999</v>
      </c>
      <c r="I249" s="9">
        <v>183.47255999999999</v>
      </c>
      <c r="J249" s="9">
        <v>782.53019999999992</v>
      </c>
    </row>
    <row r="250" spans="2:10" hidden="1" outlineLevel="1" x14ac:dyDescent="0.3">
      <c r="B250" s="19">
        <v>44504</v>
      </c>
      <c r="C250" s="15"/>
      <c r="D250" s="9">
        <v>169856</v>
      </c>
      <c r="E250" s="9">
        <v>56331</v>
      </c>
      <c r="F250" s="9">
        <v>226187</v>
      </c>
      <c r="G250" s="30"/>
      <c r="H250" s="9">
        <v>2700.7103999999999</v>
      </c>
      <c r="I250" s="9">
        <v>895.66290000000004</v>
      </c>
      <c r="J250" s="9">
        <v>3596.3733000000002</v>
      </c>
    </row>
    <row r="251" spans="2:10" hidden="1" outlineLevel="1" x14ac:dyDescent="0.3">
      <c r="B251" s="32">
        <v>44505</v>
      </c>
      <c r="C251" s="15"/>
      <c r="D251" s="9">
        <v>43536</v>
      </c>
      <c r="E251" s="9">
        <v>30823</v>
      </c>
      <c r="F251" s="9">
        <v>74359</v>
      </c>
      <c r="G251" s="30"/>
      <c r="H251" s="9">
        <v>691.3516800000001</v>
      </c>
      <c r="I251" s="9">
        <v>489.46924000000007</v>
      </c>
      <c r="J251" s="9">
        <v>1180.8209200000001</v>
      </c>
    </row>
    <row r="252" spans="2:10" hidden="1" outlineLevel="1" x14ac:dyDescent="0.3">
      <c r="B252" s="19">
        <v>44508</v>
      </c>
      <c r="C252" s="15"/>
      <c r="D252" s="9">
        <v>32021</v>
      </c>
      <c r="E252" s="9">
        <v>8861</v>
      </c>
      <c r="F252" s="9">
        <v>40882</v>
      </c>
      <c r="G252" s="30"/>
      <c r="H252" s="9">
        <v>509.77431999999999</v>
      </c>
      <c r="I252" s="9">
        <v>141.06711999999999</v>
      </c>
      <c r="J252" s="9">
        <v>650.84143999999992</v>
      </c>
    </row>
    <row r="253" spans="2:10" hidden="1" outlineLevel="1" x14ac:dyDescent="0.3">
      <c r="B253" s="19">
        <v>44509</v>
      </c>
      <c r="C253" s="15"/>
      <c r="D253" s="9">
        <v>53728</v>
      </c>
      <c r="E253" s="9">
        <v>15207</v>
      </c>
      <c r="F253" s="9">
        <v>68935</v>
      </c>
      <c r="G253" s="30"/>
      <c r="H253" s="9">
        <v>844.60415999999998</v>
      </c>
      <c r="I253" s="9">
        <v>239.05404000000001</v>
      </c>
      <c r="J253" s="9">
        <v>1083.6581999999999</v>
      </c>
    </row>
    <row r="254" spans="2:10" hidden="1" outlineLevel="1" x14ac:dyDescent="0.3">
      <c r="B254" s="19">
        <v>44510</v>
      </c>
      <c r="C254" s="15"/>
      <c r="D254" s="9">
        <v>19070</v>
      </c>
      <c r="E254" s="9">
        <v>15348</v>
      </c>
      <c r="F254" s="9">
        <v>34418</v>
      </c>
      <c r="G254" s="30"/>
      <c r="H254" s="9">
        <v>299.01759999999996</v>
      </c>
      <c r="I254" s="9">
        <v>240.65663999999998</v>
      </c>
      <c r="J254" s="9">
        <v>539.67423999999994</v>
      </c>
    </row>
    <row r="255" spans="2:10" hidden="1" outlineLevel="1" x14ac:dyDescent="0.3">
      <c r="B255" s="19">
        <v>44511</v>
      </c>
      <c r="C255" s="15"/>
      <c r="D255" s="9">
        <v>18182</v>
      </c>
      <c r="E255" s="9">
        <v>18908</v>
      </c>
      <c r="F255" s="9">
        <v>37090</v>
      </c>
      <c r="G255" s="30"/>
      <c r="H255" s="9">
        <v>289.82107999999999</v>
      </c>
      <c r="I255" s="9">
        <v>301.39352000000002</v>
      </c>
      <c r="J255" s="9">
        <v>591.21460000000002</v>
      </c>
    </row>
    <row r="256" spans="2:10" hidden="1" outlineLevel="1" x14ac:dyDescent="0.3">
      <c r="B256" s="19">
        <v>44512</v>
      </c>
      <c r="C256" s="15"/>
      <c r="D256" s="9">
        <v>25183</v>
      </c>
      <c r="E256" s="9">
        <v>5489</v>
      </c>
      <c r="F256" s="9">
        <v>30672</v>
      </c>
      <c r="G256" s="30"/>
      <c r="H256" s="9">
        <v>402.928</v>
      </c>
      <c r="I256" s="9">
        <v>87.823999999999998</v>
      </c>
      <c r="J256" s="9">
        <v>490.75200000000001</v>
      </c>
    </row>
    <row r="257" spans="2:10" hidden="1" outlineLevel="1" x14ac:dyDescent="0.3">
      <c r="B257" s="19">
        <v>44515</v>
      </c>
      <c r="C257" s="15"/>
      <c r="D257" s="9">
        <v>28571</v>
      </c>
      <c r="E257" s="9">
        <v>7617</v>
      </c>
      <c r="F257" s="9">
        <v>36188</v>
      </c>
      <c r="G257" s="30"/>
      <c r="H257" s="9">
        <v>453.70748000000003</v>
      </c>
      <c r="I257" s="9">
        <v>120.95796</v>
      </c>
      <c r="J257" s="9">
        <v>574.6654400000001</v>
      </c>
    </row>
    <row r="258" spans="2:10" hidden="1" outlineLevel="1" x14ac:dyDescent="0.3">
      <c r="B258" s="32">
        <v>44516</v>
      </c>
      <c r="C258" s="15"/>
      <c r="D258" s="9">
        <v>39497</v>
      </c>
      <c r="E258" s="9">
        <v>11183</v>
      </c>
      <c r="F258" s="9">
        <v>50680</v>
      </c>
      <c r="G258" s="30"/>
      <c r="H258" s="9">
        <v>625.63247999999999</v>
      </c>
      <c r="I258" s="9">
        <v>177.13872000000001</v>
      </c>
      <c r="J258" s="9">
        <v>802.77119999999991</v>
      </c>
    </row>
    <row r="259" spans="2:10" hidden="1" outlineLevel="1" x14ac:dyDescent="0.3">
      <c r="B259" s="19">
        <v>44517</v>
      </c>
      <c r="C259" s="15"/>
      <c r="D259" s="9">
        <v>16538</v>
      </c>
      <c r="E259" s="9">
        <v>8214</v>
      </c>
      <c r="F259" s="9">
        <v>24752</v>
      </c>
      <c r="G259" s="30"/>
      <c r="H259" s="9">
        <v>261.30040000000002</v>
      </c>
      <c r="I259" s="9">
        <v>129.78120000000001</v>
      </c>
      <c r="J259" s="9">
        <v>391.08160000000004</v>
      </c>
    </row>
    <row r="260" spans="2:10" hidden="1" outlineLevel="1" x14ac:dyDescent="0.3">
      <c r="B260" s="19">
        <v>44518</v>
      </c>
      <c r="C260" s="15"/>
      <c r="D260" s="9">
        <v>67488</v>
      </c>
      <c r="E260" s="9">
        <v>31017</v>
      </c>
      <c r="F260" s="9">
        <v>98505</v>
      </c>
      <c r="G260" s="30"/>
      <c r="H260" s="9">
        <v>1079.808</v>
      </c>
      <c r="I260" s="9">
        <v>496.27199999999999</v>
      </c>
      <c r="J260" s="9">
        <v>1576.08</v>
      </c>
    </row>
    <row r="261" spans="2:10" hidden="1" outlineLevel="1" x14ac:dyDescent="0.3">
      <c r="B261" s="19">
        <v>44519</v>
      </c>
      <c r="C261" s="15"/>
      <c r="D261" s="9">
        <v>38477</v>
      </c>
      <c r="E261" s="9">
        <v>16563</v>
      </c>
      <c r="F261" s="9">
        <v>55040</v>
      </c>
      <c r="G261" s="30"/>
      <c r="H261" s="9">
        <v>610.24522000000002</v>
      </c>
      <c r="I261" s="9">
        <v>262.68917999999996</v>
      </c>
      <c r="J261" s="9">
        <v>872.93439999999998</v>
      </c>
    </row>
    <row r="262" spans="2:10" hidden="1" outlineLevel="1" x14ac:dyDescent="0.3">
      <c r="B262" s="19">
        <v>44522</v>
      </c>
      <c r="C262" s="15"/>
      <c r="D262" s="9">
        <v>46043</v>
      </c>
      <c r="E262" s="9">
        <v>20377</v>
      </c>
      <c r="F262" s="9">
        <v>66420</v>
      </c>
      <c r="G262" s="30"/>
      <c r="H262" s="9">
        <v>718.27079999999989</v>
      </c>
      <c r="I262" s="9">
        <v>317.88120000000004</v>
      </c>
      <c r="J262" s="9">
        <v>1036.152</v>
      </c>
    </row>
    <row r="263" spans="2:10" hidden="1" outlineLevel="1" x14ac:dyDescent="0.3">
      <c r="B263" s="19">
        <v>44523</v>
      </c>
      <c r="C263" s="15"/>
      <c r="D263" s="9">
        <v>16885</v>
      </c>
      <c r="E263" s="9">
        <v>17274</v>
      </c>
      <c r="F263" s="9">
        <v>34159</v>
      </c>
      <c r="G263" s="30"/>
      <c r="H263" s="9">
        <v>263.06829999999997</v>
      </c>
      <c r="I263" s="9">
        <v>269.12891999999999</v>
      </c>
      <c r="J263" s="9">
        <v>532.19722000000002</v>
      </c>
    </row>
    <row r="264" spans="2:10" hidden="1" outlineLevel="1" x14ac:dyDescent="0.3">
      <c r="B264" s="19">
        <v>44524</v>
      </c>
      <c r="C264" s="15"/>
      <c r="D264" s="9">
        <v>18617</v>
      </c>
      <c r="E264" s="9">
        <v>9913</v>
      </c>
      <c r="F264" s="9">
        <v>28530</v>
      </c>
      <c r="G264" s="30"/>
      <c r="H264" s="9">
        <v>288.56349999999998</v>
      </c>
      <c r="I264" s="9">
        <v>153.6515</v>
      </c>
      <c r="J264" s="9">
        <v>442.21499999999997</v>
      </c>
    </row>
    <row r="265" spans="2:10" hidden="1" outlineLevel="1" x14ac:dyDescent="0.3">
      <c r="B265" s="32">
        <v>44525</v>
      </c>
      <c r="C265" s="15"/>
      <c r="D265" s="9">
        <v>24878</v>
      </c>
      <c r="E265" s="9">
        <v>7337</v>
      </c>
      <c r="F265" s="9">
        <v>32215</v>
      </c>
      <c r="G265" s="30"/>
      <c r="H265" s="9">
        <v>396.55531999999999</v>
      </c>
      <c r="I265" s="9">
        <v>116.95178</v>
      </c>
      <c r="J265" s="9">
        <v>513.50709999999992</v>
      </c>
    </row>
    <row r="266" spans="2:10" hidden="1" outlineLevel="1" x14ac:dyDescent="0.3">
      <c r="B266" s="19">
        <v>44526</v>
      </c>
      <c r="C266" s="15"/>
      <c r="D266" s="9">
        <v>81773</v>
      </c>
      <c r="E266" s="9">
        <v>34947</v>
      </c>
      <c r="F266" s="9">
        <v>116720</v>
      </c>
      <c r="G266" s="30"/>
      <c r="H266" s="9">
        <v>1267.4815000000001</v>
      </c>
      <c r="I266" s="9">
        <v>541.67849999999999</v>
      </c>
      <c r="J266" s="9">
        <v>1809.16</v>
      </c>
    </row>
    <row r="267" spans="2:10" hidden="1" outlineLevel="1" x14ac:dyDescent="0.3">
      <c r="B267" s="19">
        <v>44529</v>
      </c>
      <c r="C267" s="15"/>
      <c r="D267" s="9">
        <v>31067</v>
      </c>
      <c r="E267" s="9">
        <v>77909</v>
      </c>
      <c r="F267" s="9">
        <v>108976</v>
      </c>
      <c r="G267" s="30"/>
      <c r="H267" s="9">
        <v>488.99458000000004</v>
      </c>
      <c r="I267" s="9">
        <v>1226.28766</v>
      </c>
      <c r="J267" s="9">
        <v>1715.28224</v>
      </c>
    </row>
    <row r="268" spans="2:10" hidden="1" outlineLevel="1" x14ac:dyDescent="0.3">
      <c r="B268" s="19">
        <v>44530</v>
      </c>
      <c r="C268" s="15"/>
      <c r="D268" s="9">
        <v>69123</v>
      </c>
      <c r="E268" s="9">
        <v>42698</v>
      </c>
      <c r="F268" s="9">
        <v>111821</v>
      </c>
      <c r="G268" s="30"/>
      <c r="H268" s="9">
        <v>1075.5538800000002</v>
      </c>
      <c r="I268" s="9">
        <v>664.38088000000005</v>
      </c>
      <c r="J268" s="9">
        <v>1739.9347600000001</v>
      </c>
    </row>
    <row r="269" spans="2:10" hidden="1" outlineLevel="1" x14ac:dyDescent="0.3"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2:10" ht="15" collapsed="1" thickBot="1" x14ac:dyDescent="0.35"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2:10" ht="15" thickBot="1" x14ac:dyDescent="0.35">
      <c r="B271" s="4">
        <v>44531</v>
      </c>
      <c r="C271" s="30"/>
      <c r="D271" s="7">
        <f>AVERAGE(D272:D292)</f>
        <v>35872.285714285717</v>
      </c>
      <c r="E271" s="7">
        <f>AVERAGE(E272:E292)</f>
        <v>21711.904761904763</v>
      </c>
      <c r="F271" s="7">
        <f>AVERAGE(F272:F292)</f>
        <v>57584.190476190473</v>
      </c>
      <c r="G271" s="30"/>
      <c r="H271" s="7">
        <f>AVERAGE(H272:H292)</f>
        <v>568.68072857142852</v>
      </c>
      <c r="I271" s="7">
        <f>AVERAGE(I272:I292)</f>
        <v>342.98892285714282</v>
      </c>
      <c r="J271" s="7">
        <f>AVERAGE(J272:J292)</f>
        <v>911.66965142857123</v>
      </c>
    </row>
    <row r="272" spans="2:10" hidden="1" outlineLevel="1" x14ac:dyDescent="0.3">
      <c r="B272" s="19">
        <v>44531</v>
      </c>
      <c r="C272" s="15"/>
      <c r="D272" s="9">
        <v>29369</v>
      </c>
      <c r="E272" s="9">
        <v>26196</v>
      </c>
      <c r="F272" s="9">
        <v>55565</v>
      </c>
      <c r="G272" s="30"/>
      <c r="H272" s="9">
        <v>461.68068</v>
      </c>
      <c r="I272" s="9">
        <v>411.80111999999997</v>
      </c>
      <c r="J272" s="9">
        <v>873.48180000000002</v>
      </c>
    </row>
    <row r="273" spans="2:10" hidden="1" outlineLevel="1" x14ac:dyDescent="0.3">
      <c r="B273" s="19">
        <v>44532</v>
      </c>
      <c r="C273" s="15"/>
      <c r="D273" s="9">
        <v>37395</v>
      </c>
      <c r="E273" s="9">
        <v>10601</v>
      </c>
      <c r="F273" s="9">
        <v>47996</v>
      </c>
      <c r="G273" s="30"/>
      <c r="H273" s="9">
        <v>583.36199999999997</v>
      </c>
      <c r="I273" s="9">
        <v>165.37560000000002</v>
      </c>
      <c r="J273" s="9">
        <v>748.73759999999993</v>
      </c>
    </row>
    <row r="274" spans="2:10" hidden="1" outlineLevel="1" x14ac:dyDescent="0.3">
      <c r="B274" s="19">
        <v>44533</v>
      </c>
      <c r="C274" s="15"/>
      <c r="D274" s="9">
        <v>29984</v>
      </c>
      <c r="E274" s="9">
        <v>12465</v>
      </c>
      <c r="F274" s="9">
        <v>42449</v>
      </c>
      <c r="G274" s="30"/>
      <c r="H274" s="9">
        <v>479.74400000000003</v>
      </c>
      <c r="I274" s="9">
        <v>199.44</v>
      </c>
      <c r="J274" s="9">
        <v>679.18399999999997</v>
      </c>
    </row>
    <row r="275" spans="2:10" hidden="1" outlineLevel="1" x14ac:dyDescent="0.3">
      <c r="B275" s="19">
        <v>44536</v>
      </c>
      <c r="C275" s="15"/>
      <c r="D275" s="9">
        <v>31917</v>
      </c>
      <c r="E275" s="9">
        <v>14630</v>
      </c>
      <c r="F275" s="9">
        <v>46547</v>
      </c>
      <c r="G275" s="30"/>
      <c r="H275" s="9">
        <v>497.26686000000001</v>
      </c>
      <c r="I275" s="9">
        <v>227.93539999999999</v>
      </c>
      <c r="J275" s="9">
        <v>725.20226000000002</v>
      </c>
    </row>
    <row r="276" spans="2:10" hidden="1" outlineLevel="1" x14ac:dyDescent="0.3">
      <c r="B276" s="19">
        <v>44537</v>
      </c>
      <c r="C276" s="15"/>
      <c r="D276" s="9">
        <v>36007</v>
      </c>
      <c r="E276" s="9">
        <v>72477</v>
      </c>
      <c r="F276" s="9">
        <v>108484</v>
      </c>
      <c r="G276" s="30"/>
      <c r="H276" s="9">
        <v>559.54877999999997</v>
      </c>
      <c r="I276" s="9">
        <v>1126.2925799999998</v>
      </c>
      <c r="J276" s="9">
        <v>1685.8413599999999</v>
      </c>
    </row>
    <row r="277" spans="2:10" hidden="1" outlineLevel="1" x14ac:dyDescent="0.3">
      <c r="B277" s="19">
        <v>44538</v>
      </c>
      <c r="C277" s="15"/>
      <c r="D277" s="9">
        <v>38043</v>
      </c>
      <c r="E277" s="9">
        <v>21927</v>
      </c>
      <c r="F277" s="9">
        <v>59970</v>
      </c>
      <c r="G277" s="30"/>
      <c r="H277" s="9">
        <v>590.42736000000002</v>
      </c>
      <c r="I277" s="9">
        <v>340.30703999999997</v>
      </c>
      <c r="J277" s="9">
        <v>930.73440000000005</v>
      </c>
    </row>
    <row r="278" spans="2:10" hidden="1" outlineLevel="1" x14ac:dyDescent="0.3">
      <c r="B278" s="19">
        <v>44539</v>
      </c>
      <c r="C278" s="15"/>
      <c r="D278" s="9">
        <v>39761</v>
      </c>
      <c r="E278" s="9">
        <v>31578</v>
      </c>
      <c r="F278" s="9">
        <v>71339</v>
      </c>
      <c r="G278" s="30"/>
      <c r="H278" s="9">
        <v>621.06681999999989</v>
      </c>
      <c r="I278" s="9">
        <v>493.24835999999999</v>
      </c>
      <c r="J278" s="9">
        <v>1114.3151799999998</v>
      </c>
    </row>
    <row r="279" spans="2:10" hidden="1" outlineLevel="1" x14ac:dyDescent="0.3">
      <c r="B279" s="19">
        <v>44540</v>
      </c>
      <c r="C279" s="15"/>
      <c r="D279" s="9">
        <v>27831</v>
      </c>
      <c r="E279" s="9">
        <v>6557</v>
      </c>
      <c r="F279" s="9">
        <v>34388</v>
      </c>
      <c r="G279" s="30"/>
      <c r="H279" s="9">
        <v>436.39008000000001</v>
      </c>
      <c r="I279" s="9">
        <v>102.81375999999999</v>
      </c>
      <c r="J279" s="9">
        <v>539.20384000000001</v>
      </c>
    </row>
    <row r="280" spans="2:10" hidden="1" outlineLevel="1" x14ac:dyDescent="0.3">
      <c r="B280" s="19">
        <v>44543</v>
      </c>
      <c r="C280" s="15"/>
      <c r="D280" s="9">
        <v>14566</v>
      </c>
      <c r="E280" s="9">
        <v>15138</v>
      </c>
      <c r="F280" s="9">
        <v>29704</v>
      </c>
      <c r="G280" s="30"/>
      <c r="H280" s="9">
        <v>227.2296</v>
      </c>
      <c r="I280" s="9">
        <v>236.15279999999998</v>
      </c>
      <c r="J280" s="9">
        <v>463.38239999999996</v>
      </c>
    </row>
    <row r="281" spans="2:10" hidden="1" outlineLevel="1" x14ac:dyDescent="0.3">
      <c r="B281" s="19">
        <v>44544</v>
      </c>
      <c r="C281" s="15"/>
      <c r="D281" s="9">
        <v>76991</v>
      </c>
      <c r="E281" s="9">
        <v>31705</v>
      </c>
      <c r="F281" s="9">
        <v>108696</v>
      </c>
      <c r="G281" s="30"/>
      <c r="H281" s="9">
        <v>1202.59942</v>
      </c>
      <c r="I281" s="9">
        <v>495.2321</v>
      </c>
      <c r="J281" s="9">
        <v>1697.83152</v>
      </c>
    </row>
    <row r="282" spans="2:10" hidden="1" outlineLevel="1" x14ac:dyDescent="0.3">
      <c r="B282" s="19">
        <v>44545</v>
      </c>
      <c r="C282" s="15"/>
      <c r="D282" s="9">
        <v>44312</v>
      </c>
      <c r="E282" s="9">
        <v>19967</v>
      </c>
      <c r="F282" s="9">
        <v>64279</v>
      </c>
      <c r="G282" s="30"/>
      <c r="H282" s="9">
        <v>686.83600000000001</v>
      </c>
      <c r="I282" s="9">
        <v>309.48849999999999</v>
      </c>
      <c r="J282" s="9">
        <v>996.32449999999994</v>
      </c>
    </row>
    <row r="283" spans="2:10" hidden="1" outlineLevel="1" x14ac:dyDescent="0.3">
      <c r="B283" s="19">
        <v>44546</v>
      </c>
      <c r="C283" s="15"/>
      <c r="D283" s="9">
        <v>25557</v>
      </c>
      <c r="E283" s="9">
        <v>31829</v>
      </c>
      <c r="F283" s="9">
        <v>57386</v>
      </c>
      <c r="G283" s="30"/>
      <c r="H283" s="9">
        <v>398.17806000000002</v>
      </c>
      <c r="I283" s="9">
        <v>495.89582000000001</v>
      </c>
      <c r="J283" s="9">
        <v>894.07388000000003</v>
      </c>
    </row>
    <row r="284" spans="2:10" hidden="1" outlineLevel="1" x14ac:dyDescent="0.3">
      <c r="B284" s="19">
        <v>44547</v>
      </c>
      <c r="C284" s="15"/>
      <c r="D284" s="9">
        <v>143967</v>
      </c>
      <c r="E284" s="9">
        <v>34873</v>
      </c>
      <c r="F284" s="9">
        <v>178840</v>
      </c>
      <c r="G284" s="30"/>
      <c r="H284" s="9">
        <v>2314.98936</v>
      </c>
      <c r="I284" s="9">
        <v>560.75783999999999</v>
      </c>
      <c r="J284" s="9">
        <v>2875.7471999999998</v>
      </c>
    </row>
    <row r="285" spans="2:10" hidden="1" outlineLevel="1" x14ac:dyDescent="0.3">
      <c r="B285" s="19">
        <v>44550</v>
      </c>
      <c r="C285" s="15"/>
      <c r="D285" s="9">
        <v>16555</v>
      </c>
      <c r="E285" s="9">
        <v>14479</v>
      </c>
      <c r="F285" s="9">
        <v>31034</v>
      </c>
      <c r="G285" s="30"/>
      <c r="H285" s="9">
        <v>254.28479999999999</v>
      </c>
      <c r="I285" s="9">
        <v>222.39743999999999</v>
      </c>
      <c r="J285" s="9">
        <v>476.68223999999998</v>
      </c>
    </row>
    <row r="286" spans="2:10" hidden="1" outlineLevel="1" x14ac:dyDescent="0.3">
      <c r="B286" s="19">
        <v>44551</v>
      </c>
      <c r="C286" s="15"/>
      <c r="D286" s="9">
        <v>16316</v>
      </c>
      <c r="E286" s="9">
        <v>12073</v>
      </c>
      <c r="F286" s="9">
        <v>28389</v>
      </c>
      <c r="G286" s="30"/>
      <c r="H286" s="9">
        <v>257.46647999999999</v>
      </c>
      <c r="I286" s="9">
        <v>190.51194000000001</v>
      </c>
      <c r="J286" s="9">
        <v>447.97841999999997</v>
      </c>
    </row>
    <row r="287" spans="2:10" hidden="1" outlineLevel="1" x14ac:dyDescent="0.3">
      <c r="B287" s="19">
        <v>44552</v>
      </c>
      <c r="C287" s="15"/>
      <c r="D287" s="9">
        <v>25400</v>
      </c>
      <c r="E287" s="9">
        <v>19253</v>
      </c>
      <c r="F287" s="9">
        <v>44653</v>
      </c>
      <c r="G287" s="30"/>
      <c r="H287" s="9">
        <v>408.94000000000005</v>
      </c>
      <c r="I287" s="9">
        <v>309.97330000000005</v>
      </c>
      <c r="J287" s="9">
        <v>718.91330000000005</v>
      </c>
    </row>
    <row r="288" spans="2:10" hidden="1" outlineLevel="1" x14ac:dyDescent="0.3">
      <c r="B288" s="19">
        <v>44553</v>
      </c>
      <c r="C288" s="15"/>
      <c r="D288" s="9">
        <v>14611</v>
      </c>
      <c r="E288" s="9">
        <v>18695</v>
      </c>
      <c r="F288" s="9">
        <v>33306</v>
      </c>
      <c r="G288" s="30"/>
      <c r="H288" s="9">
        <v>234.94487999999998</v>
      </c>
      <c r="I288" s="9">
        <v>300.61559999999997</v>
      </c>
      <c r="J288" s="9">
        <v>535.56047999999998</v>
      </c>
    </row>
    <row r="289" spans="2:10" hidden="1" outlineLevel="1" x14ac:dyDescent="0.3">
      <c r="B289" s="19">
        <v>44554</v>
      </c>
      <c r="C289" s="15"/>
      <c r="D289" s="9">
        <v>2233</v>
      </c>
      <c r="E289" s="9">
        <v>937</v>
      </c>
      <c r="F289" s="9">
        <v>3170</v>
      </c>
      <c r="G289" s="30"/>
      <c r="H289" s="9">
        <v>36.040620000000004</v>
      </c>
      <c r="I289" s="9">
        <v>15.12318</v>
      </c>
      <c r="J289" s="9">
        <v>51.163800000000002</v>
      </c>
    </row>
    <row r="290" spans="2:10" hidden="1" outlineLevel="1" x14ac:dyDescent="0.3">
      <c r="B290" s="19">
        <v>44559</v>
      </c>
      <c r="C290" s="15"/>
      <c r="D290" s="9">
        <v>73156</v>
      </c>
      <c r="E290" s="9">
        <v>45405</v>
      </c>
      <c r="F290" s="9">
        <v>118561</v>
      </c>
      <c r="G290" s="30"/>
      <c r="H290" s="9">
        <v>1207.0740000000001</v>
      </c>
      <c r="I290" s="9">
        <v>749.1825</v>
      </c>
      <c r="J290" s="9">
        <v>1956.2565</v>
      </c>
    </row>
    <row r="291" spans="2:10" hidden="1" outlineLevel="1" x14ac:dyDescent="0.3">
      <c r="B291" s="19">
        <v>44560</v>
      </c>
      <c r="C291" s="15"/>
      <c r="D291" s="9">
        <v>19617</v>
      </c>
      <c r="E291" s="9">
        <v>13151</v>
      </c>
      <c r="F291" s="9">
        <v>32768</v>
      </c>
      <c r="G291" s="30"/>
      <c r="H291" s="9">
        <v>323.68049999999999</v>
      </c>
      <c r="I291" s="9">
        <v>216.9915</v>
      </c>
      <c r="J291" s="9">
        <v>540.67200000000003</v>
      </c>
    </row>
    <row r="292" spans="2:10" hidden="1" outlineLevel="1" x14ac:dyDescent="0.3">
      <c r="B292" s="19">
        <v>44561</v>
      </c>
      <c r="C292" s="15"/>
      <c r="D292" s="9">
        <v>9730</v>
      </c>
      <c r="E292" s="9">
        <v>2014</v>
      </c>
      <c r="F292" s="9">
        <v>11744</v>
      </c>
      <c r="G292" s="30"/>
      <c r="H292" s="9">
        <v>160.54499999999999</v>
      </c>
      <c r="I292" s="9">
        <v>33.231000000000002</v>
      </c>
      <c r="J292" s="9">
        <v>193.77600000000001</v>
      </c>
    </row>
    <row r="293" spans="2:10" hidden="1" outlineLevel="1" x14ac:dyDescent="0.3"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2:10" ht="15" collapsed="1" thickBot="1" x14ac:dyDescent="0.35"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2:10" ht="15" thickBot="1" x14ac:dyDescent="0.35">
      <c r="B295" s="6" t="s">
        <v>0</v>
      </c>
      <c r="D295" s="10">
        <f>AVERAGE(D7:D26,D30:D49,D53:D75,D79:D98,D102:D120,D124:D145,D149:D170,D174:D194,D198:D219,D223:D243,D247:D268,D272:D292)</f>
        <v>41056.3162055336</v>
      </c>
      <c r="E295" s="10">
        <f>AVERAGE(E7:E26,E30:E49,E53:E75,E79:E98,E102:E120,E124:E145,E149:E170,E174:E194,E198:E219,E223:E243,E247:E268,E272:E292)</f>
        <v>29237.411067193676</v>
      </c>
      <c r="F295" s="10">
        <f>AVERAGE(F7:F26,F30:F49,F53:F75,F79:F98,F102:F120,F124:F145,F149:F170,F174:F194,F198:F219,F223:F243,F247:F268,F272:F292)</f>
        <v>70293.727272727279</v>
      </c>
      <c r="H295" s="10">
        <f>AVERAGE(H7:H26,H30:H49,H53:H75,H79:H98,H102:H120,H124:H145,H149:H170,H174:H194,H198:H219,H223:H243,H247:H268,H272:H292)</f>
        <v>528.94648739130423</v>
      </c>
      <c r="I295" s="10">
        <f>AVERAGE(I7:I26,I30:I49,I53:I75,I79:I98,I102:I120,I124:I145,I149:I170,I174:I194,I198:I219,I223:I243,I247:I268,I272:I292)</f>
        <v>369.643188458498</v>
      </c>
      <c r="J295" s="10">
        <f>AVERAGE(J7:J26,J30:J49,J53:J75,J79:J98,J102:J120,J124:J145,J149:J170,J174:J194,J198:J219,J223:J243,J247:J268,J272:J292)</f>
        <v>898.58967584980189</v>
      </c>
    </row>
    <row r="296" spans="2:10" x14ac:dyDescent="0.3">
      <c r="B296" s="21"/>
      <c r="C296" s="13"/>
      <c r="D296" s="13"/>
      <c r="E296" s="13"/>
      <c r="F296" s="13"/>
      <c r="G296" s="13"/>
      <c r="H296" s="13"/>
      <c r="I296" s="13"/>
    </row>
    <row r="297" spans="2:10" x14ac:dyDescent="0.3">
      <c r="B297" s="21"/>
      <c r="C297" s="13"/>
      <c r="D297" s="13"/>
      <c r="E297" s="13"/>
      <c r="F297" s="13"/>
      <c r="G297" s="13"/>
      <c r="H297" s="13"/>
      <c r="I297" s="13"/>
    </row>
    <row r="298" spans="2:10" x14ac:dyDescent="0.3">
      <c r="B298" s="92" t="s">
        <v>10</v>
      </c>
      <c r="C298" s="92"/>
      <c r="D298" s="92"/>
      <c r="E298" s="92"/>
      <c r="F298" s="92"/>
      <c r="G298" s="92"/>
      <c r="H298" s="92"/>
      <c r="I298" s="92"/>
    </row>
    <row r="299" spans="2:10" x14ac:dyDescent="0.3">
      <c r="B299" s="92"/>
      <c r="C299" s="92"/>
      <c r="D299" s="92"/>
      <c r="E299" s="92"/>
      <c r="F299" s="92"/>
      <c r="G299" s="92"/>
      <c r="H299" s="92"/>
      <c r="I299" s="92"/>
    </row>
    <row r="300" spans="2:10" x14ac:dyDescent="0.3">
      <c r="B300" s="92"/>
      <c r="C300" s="92"/>
      <c r="D300" s="92"/>
      <c r="E300" s="92"/>
      <c r="F300" s="92"/>
      <c r="G300" s="92"/>
      <c r="H300" s="92"/>
      <c r="I300" s="92"/>
    </row>
    <row r="301" spans="2:10" x14ac:dyDescent="0.3">
      <c r="B301" s="22" t="s">
        <v>2</v>
      </c>
      <c r="C301" s="14"/>
      <c r="D301" s="1"/>
    </row>
  </sheetData>
  <mergeCells count="1">
    <mergeCell ref="B298:I30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12"/>
  <sheetViews>
    <sheetView showGridLines="0" zoomScale="70" zoomScaleNormal="70" workbookViewId="0">
      <selection activeCell="L118" sqref="L118"/>
    </sheetView>
  </sheetViews>
  <sheetFormatPr defaultRowHeight="14.4" outlineLevelRow="2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1" x14ac:dyDescent="0.3">
      <c r="B1" s="16"/>
      <c r="C1" s="11"/>
    </row>
    <row r="2" spans="2:11" ht="15" thickBot="1" x14ac:dyDescent="0.35"/>
    <row r="3" spans="2:11" ht="43.8" thickBot="1" x14ac:dyDescent="0.35">
      <c r="B3" s="5"/>
      <c r="D3" s="5" t="s">
        <v>3</v>
      </c>
      <c r="E3" s="5" t="s">
        <v>9</v>
      </c>
      <c r="F3" s="5" t="s">
        <v>1</v>
      </c>
      <c r="H3" s="5" t="s">
        <v>4</v>
      </c>
      <c r="I3" s="5" t="s">
        <v>9</v>
      </c>
      <c r="J3" s="5" t="s">
        <v>1</v>
      </c>
    </row>
    <row r="4" spans="2:11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1" ht="15" thickBot="1" x14ac:dyDescent="0.35">
      <c r="B5" s="2"/>
      <c r="D5" s="2"/>
      <c r="E5" s="2"/>
      <c r="F5" s="2"/>
      <c r="G5" s="25"/>
      <c r="H5" s="2"/>
    </row>
    <row r="6" spans="2:11" ht="15" thickBot="1" x14ac:dyDescent="0.35">
      <c r="B6" s="4">
        <v>43849</v>
      </c>
      <c r="D6" s="7">
        <f>AVERAGE(D7:D28)</f>
        <v>21732.727272727272</v>
      </c>
      <c r="E6" s="7">
        <f>AVERAGE(E7:E28)</f>
        <v>15027.363636363636</v>
      </c>
      <c r="F6" s="7">
        <f>AVERAGE(F7:F28)</f>
        <v>36760.090909090912</v>
      </c>
      <c r="G6" s="26"/>
      <c r="H6" s="7">
        <f>AVERAGE(H7:H28)</f>
        <v>272.19352181818181</v>
      </c>
      <c r="I6" s="7">
        <f>AVERAGE(I7:I28)</f>
        <v>188.0572236363636</v>
      </c>
      <c r="J6" s="7">
        <f>AVERAGE(J7:J28)</f>
        <v>460.25074545454538</v>
      </c>
    </row>
    <row r="7" spans="2:11" hidden="1" outlineLevel="1" x14ac:dyDescent="0.3">
      <c r="B7" s="18">
        <v>43832</v>
      </c>
      <c r="D7" s="8">
        <v>17696</v>
      </c>
      <c r="E7" s="8">
        <v>6579</v>
      </c>
      <c r="F7" s="8">
        <v>24275</v>
      </c>
      <c r="H7" s="8">
        <v>229.69408000000001</v>
      </c>
      <c r="I7" s="8">
        <v>85.395420000000001</v>
      </c>
      <c r="J7" s="8">
        <v>315.08949999999999</v>
      </c>
      <c r="K7" s="12"/>
    </row>
    <row r="8" spans="2:11" hidden="1" outlineLevel="1" x14ac:dyDescent="0.3">
      <c r="B8" s="19">
        <v>43833</v>
      </c>
      <c r="D8" s="9">
        <v>29670</v>
      </c>
      <c r="E8" s="9">
        <v>11932</v>
      </c>
      <c r="F8" s="9">
        <v>41602</v>
      </c>
      <c r="H8" s="9">
        <v>384.52320000000003</v>
      </c>
      <c r="I8" s="9">
        <v>154.63872000000001</v>
      </c>
      <c r="J8" s="9">
        <v>539.16192000000001</v>
      </c>
      <c r="K8" s="12"/>
    </row>
    <row r="9" spans="2:11" hidden="1" outlineLevel="1" x14ac:dyDescent="0.3">
      <c r="B9" s="19">
        <v>43836</v>
      </c>
      <c r="D9" s="9">
        <v>51908</v>
      </c>
      <c r="E9" s="9">
        <v>16530</v>
      </c>
      <c r="F9" s="9">
        <v>68438</v>
      </c>
      <c r="H9" s="9">
        <v>649.88816000000008</v>
      </c>
      <c r="I9" s="9">
        <v>206.9556</v>
      </c>
      <c r="J9" s="9">
        <v>856.84375999999997</v>
      </c>
      <c r="K9" s="12"/>
    </row>
    <row r="10" spans="2:11" hidden="1" outlineLevel="1" x14ac:dyDescent="0.3">
      <c r="B10" s="19">
        <v>43837</v>
      </c>
      <c r="D10" s="9">
        <v>20397</v>
      </c>
      <c r="E10" s="9">
        <v>5744</v>
      </c>
      <c r="F10" s="9">
        <v>26141</v>
      </c>
      <c r="H10" s="9">
        <v>256.18632000000002</v>
      </c>
      <c r="I10" s="9">
        <v>72.144639999999995</v>
      </c>
      <c r="J10" s="9">
        <v>328.33096</v>
      </c>
      <c r="K10" s="12"/>
    </row>
    <row r="11" spans="2:11" hidden="1" outlineLevel="1" x14ac:dyDescent="0.3">
      <c r="B11" s="19">
        <v>43838</v>
      </c>
      <c r="D11" s="9">
        <v>17997</v>
      </c>
      <c r="E11" s="9">
        <v>13017</v>
      </c>
      <c r="F11" s="9">
        <v>31014</v>
      </c>
      <c r="H11" s="9">
        <v>219.5634</v>
      </c>
      <c r="I11" s="9">
        <v>158.8074</v>
      </c>
      <c r="J11" s="9">
        <v>378.37079999999997</v>
      </c>
      <c r="K11" s="12"/>
    </row>
    <row r="12" spans="2:11" hidden="1" outlineLevel="1" x14ac:dyDescent="0.3">
      <c r="B12" s="19">
        <v>43839</v>
      </c>
      <c r="D12" s="9">
        <v>17092</v>
      </c>
      <c r="E12" s="9">
        <v>6120</v>
      </c>
      <c r="F12" s="9">
        <v>23212</v>
      </c>
      <c r="H12" s="9">
        <v>208.5224</v>
      </c>
      <c r="I12" s="9">
        <v>74.664000000000001</v>
      </c>
      <c r="J12" s="9">
        <v>283.18639999999999</v>
      </c>
      <c r="K12" s="12"/>
    </row>
    <row r="13" spans="2:11" hidden="1" outlineLevel="1" x14ac:dyDescent="0.3">
      <c r="B13" s="19">
        <v>43840</v>
      </c>
      <c r="D13" s="9">
        <v>12830</v>
      </c>
      <c r="E13" s="9">
        <v>5240</v>
      </c>
      <c r="F13" s="9">
        <v>18070</v>
      </c>
      <c r="H13" s="9">
        <v>158.83540000000002</v>
      </c>
      <c r="I13" s="9">
        <v>64.871200000000002</v>
      </c>
      <c r="J13" s="9">
        <v>223.70660000000001</v>
      </c>
      <c r="K13" s="12"/>
    </row>
    <row r="14" spans="2:11" hidden="1" outlineLevel="1" x14ac:dyDescent="0.3">
      <c r="B14" s="19">
        <v>43843</v>
      </c>
      <c r="D14" s="9">
        <v>17668</v>
      </c>
      <c r="E14" s="9">
        <v>7093</v>
      </c>
      <c r="F14" s="9">
        <v>24761</v>
      </c>
      <c r="H14" s="9">
        <v>225.44368</v>
      </c>
      <c r="I14" s="9">
        <v>90.506679999999989</v>
      </c>
      <c r="J14" s="9">
        <v>315.95035999999999</v>
      </c>
      <c r="K14" s="12"/>
    </row>
    <row r="15" spans="2:11" hidden="1" outlineLevel="1" x14ac:dyDescent="0.3">
      <c r="B15" s="19">
        <v>43844</v>
      </c>
      <c r="D15" s="9">
        <v>28829</v>
      </c>
      <c r="E15" s="9">
        <v>18001</v>
      </c>
      <c r="F15" s="9">
        <v>46830</v>
      </c>
      <c r="H15" s="9">
        <v>363.24539999999996</v>
      </c>
      <c r="I15" s="9">
        <v>226.8126</v>
      </c>
      <c r="J15" s="9">
        <v>590.05799999999999</v>
      </c>
      <c r="K15" s="12"/>
    </row>
    <row r="16" spans="2:11" hidden="1" outlineLevel="1" x14ac:dyDescent="0.3">
      <c r="B16" s="19">
        <v>43845</v>
      </c>
      <c r="D16" s="9">
        <v>31424</v>
      </c>
      <c r="E16" s="9">
        <v>37300</v>
      </c>
      <c r="F16" s="9">
        <v>68724</v>
      </c>
      <c r="H16" s="9">
        <v>396.57087999999993</v>
      </c>
      <c r="I16" s="9">
        <v>470.72599999999994</v>
      </c>
      <c r="J16" s="9">
        <v>867.29687999999987</v>
      </c>
      <c r="K16" s="12"/>
    </row>
    <row r="17" spans="2:11" hidden="1" outlineLevel="1" x14ac:dyDescent="0.3">
      <c r="B17" s="19">
        <v>43846</v>
      </c>
      <c r="D17" s="9">
        <v>20976</v>
      </c>
      <c r="E17" s="9">
        <v>11343</v>
      </c>
      <c r="F17" s="9">
        <v>32319</v>
      </c>
      <c r="H17" s="9">
        <v>265.55615999999998</v>
      </c>
      <c r="I17" s="9">
        <v>143.60238000000001</v>
      </c>
      <c r="J17" s="9">
        <v>409.15853999999996</v>
      </c>
      <c r="K17" s="12"/>
    </row>
    <row r="18" spans="2:11" hidden="1" outlineLevel="1" x14ac:dyDescent="0.3">
      <c r="B18" s="19">
        <v>43847</v>
      </c>
      <c r="D18" s="9">
        <v>12558</v>
      </c>
      <c r="E18" s="9">
        <v>8994</v>
      </c>
      <c r="F18" s="9">
        <v>21552</v>
      </c>
      <c r="H18" s="9">
        <v>159.48659999999998</v>
      </c>
      <c r="I18" s="9">
        <v>114.22379999999998</v>
      </c>
      <c r="J18" s="9">
        <v>273.71039999999999</v>
      </c>
      <c r="K18" s="12"/>
    </row>
    <row r="19" spans="2:11" hidden="1" outlineLevel="1" x14ac:dyDescent="0.3">
      <c r="B19" s="19">
        <v>43850</v>
      </c>
      <c r="D19" s="9">
        <v>48670</v>
      </c>
      <c r="E19" s="9">
        <v>19256</v>
      </c>
      <c r="F19" s="9">
        <v>67926</v>
      </c>
      <c r="H19" s="9">
        <v>616.16219999999998</v>
      </c>
      <c r="I19" s="9">
        <v>243.78095999999999</v>
      </c>
      <c r="J19" s="9">
        <v>859.94316000000003</v>
      </c>
      <c r="K19" s="12"/>
    </row>
    <row r="20" spans="2:11" hidden="1" outlineLevel="1" x14ac:dyDescent="0.3">
      <c r="B20" s="19">
        <v>43851</v>
      </c>
      <c r="D20" s="9">
        <v>5984</v>
      </c>
      <c r="E20" s="9">
        <v>2922</v>
      </c>
      <c r="F20" s="9">
        <v>8906</v>
      </c>
      <c r="H20" s="9">
        <v>75.159040000000005</v>
      </c>
      <c r="I20" s="9">
        <v>36.700319999999998</v>
      </c>
      <c r="J20" s="9">
        <v>111.85936</v>
      </c>
      <c r="K20" s="12"/>
    </row>
    <row r="21" spans="2:11" hidden="1" outlineLevel="1" x14ac:dyDescent="0.3">
      <c r="B21" s="19">
        <v>43852</v>
      </c>
      <c r="D21" s="9">
        <v>27373</v>
      </c>
      <c r="E21" s="9">
        <v>14725</v>
      </c>
      <c r="F21" s="9">
        <v>42098</v>
      </c>
      <c r="H21" s="9">
        <v>341.61504000000002</v>
      </c>
      <c r="I21" s="9">
        <v>183.768</v>
      </c>
      <c r="J21" s="9">
        <v>525.38304000000005</v>
      </c>
      <c r="K21" s="12"/>
    </row>
    <row r="22" spans="2:11" hidden="1" outlineLevel="1" x14ac:dyDescent="0.3">
      <c r="B22" s="19">
        <v>43853</v>
      </c>
      <c r="D22" s="9">
        <v>12408</v>
      </c>
      <c r="E22" s="9">
        <v>12948</v>
      </c>
      <c r="F22" s="9">
        <v>25356</v>
      </c>
      <c r="H22" s="9">
        <v>151.87392000000003</v>
      </c>
      <c r="I22" s="9">
        <v>158.48352</v>
      </c>
      <c r="J22" s="9">
        <v>310.35744</v>
      </c>
      <c r="K22" s="12"/>
    </row>
    <row r="23" spans="2:11" hidden="1" outlineLevel="1" x14ac:dyDescent="0.3">
      <c r="B23" s="19">
        <v>43854</v>
      </c>
      <c r="D23" s="9">
        <v>13732</v>
      </c>
      <c r="E23" s="9">
        <v>85013</v>
      </c>
      <c r="F23" s="9">
        <v>98745</v>
      </c>
      <c r="H23" s="9">
        <v>171.92463999999998</v>
      </c>
      <c r="I23" s="9">
        <v>1064.36276</v>
      </c>
      <c r="J23" s="9">
        <v>1236.2873999999999</v>
      </c>
      <c r="K23" s="12"/>
    </row>
    <row r="24" spans="2:11" hidden="1" outlineLevel="1" x14ac:dyDescent="0.3">
      <c r="B24" s="19">
        <v>43857</v>
      </c>
      <c r="D24" s="9">
        <v>21631</v>
      </c>
      <c r="E24" s="9">
        <v>8780</v>
      </c>
      <c r="F24" s="9">
        <v>30411</v>
      </c>
      <c r="H24" s="9">
        <v>262.16771999999997</v>
      </c>
      <c r="I24" s="9">
        <v>106.41359999999999</v>
      </c>
      <c r="J24" s="9">
        <v>368.58131999999995</v>
      </c>
      <c r="K24" s="12"/>
    </row>
    <row r="25" spans="2:11" hidden="1" outlineLevel="1" x14ac:dyDescent="0.3">
      <c r="B25" s="19">
        <v>43858</v>
      </c>
      <c r="D25" s="9">
        <v>16600</v>
      </c>
      <c r="E25" s="9">
        <v>7844</v>
      </c>
      <c r="F25" s="9">
        <v>24444</v>
      </c>
      <c r="H25" s="9">
        <v>200.86</v>
      </c>
      <c r="I25" s="9">
        <v>94.912399999999991</v>
      </c>
      <c r="J25" s="9">
        <v>295.77239999999995</v>
      </c>
      <c r="K25" s="12"/>
    </row>
    <row r="26" spans="2:11" hidden="1" outlineLevel="1" x14ac:dyDescent="0.3">
      <c r="B26" s="19">
        <v>43859</v>
      </c>
      <c r="D26" s="9">
        <v>18616</v>
      </c>
      <c r="E26" s="9">
        <v>13352</v>
      </c>
      <c r="F26" s="9">
        <v>31968</v>
      </c>
      <c r="H26" s="9">
        <v>228.23215999999999</v>
      </c>
      <c r="I26" s="9">
        <v>163.69551999999999</v>
      </c>
      <c r="J26" s="9">
        <v>391.92768000000001</v>
      </c>
      <c r="K26" s="12"/>
    </row>
    <row r="27" spans="2:11" hidden="1" outlineLevel="1" x14ac:dyDescent="0.3">
      <c r="B27" s="19">
        <v>43860</v>
      </c>
      <c r="D27" s="9">
        <v>19534</v>
      </c>
      <c r="E27" s="9">
        <v>10890</v>
      </c>
      <c r="F27" s="9">
        <v>30424</v>
      </c>
      <c r="H27" s="9">
        <v>242.61228</v>
      </c>
      <c r="I27" s="9">
        <v>135.25379999999998</v>
      </c>
      <c r="J27" s="9">
        <v>377.86608000000001</v>
      </c>
      <c r="K27" s="12"/>
    </row>
    <row r="28" spans="2:11" hidden="1" outlineLevel="1" x14ac:dyDescent="0.3">
      <c r="B28" s="19">
        <v>43861</v>
      </c>
      <c r="D28" s="9">
        <v>14527</v>
      </c>
      <c r="E28" s="9">
        <v>6979</v>
      </c>
      <c r="F28" s="9">
        <v>21506</v>
      </c>
      <c r="H28" s="9">
        <v>180.13480000000001</v>
      </c>
      <c r="I28" s="9">
        <v>86.539600000000007</v>
      </c>
      <c r="J28" s="9">
        <v>266.67440000000005</v>
      </c>
      <c r="K28" s="12"/>
    </row>
    <row r="29" spans="2:11" ht="15" collapsed="1" thickBot="1" x14ac:dyDescent="0.35">
      <c r="B29" s="20"/>
      <c r="D29" s="1"/>
      <c r="H29" s="1"/>
    </row>
    <row r="30" spans="2:11" ht="15" thickBot="1" x14ac:dyDescent="0.35">
      <c r="B30" s="4">
        <v>43880</v>
      </c>
      <c r="D30" s="7">
        <f>AVERAGE(D31:D50)</f>
        <v>69409.7</v>
      </c>
      <c r="E30" s="7">
        <f>AVERAGE(E31:E50)</f>
        <v>46805.95</v>
      </c>
      <c r="F30" s="7">
        <f>AVERAGE(F31:F50)</f>
        <v>116215.65</v>
      </c>
      <c r="G30" s="3"/>
      <c r="H30" s="7">
        <f>AVERAGE(H31:H50)</f>
        <v>914.26968499999998</v>
      </c>
      <c r="I30" s="7">
        <f>AVERAGE(I31:I50)</f>
        <v>616.62105999999994</v>
      </c>
      <c r="J30" s="7">
        <f>AVERAGE(J31:J50)</f>
        <v>1530.8907449999999</v>
      </c>
    </row>
    <row r="31" spans="2:11" hidden="1" outlineLevel="1" x14ac:dyDescent="0.3">
      <c r="B31" s="18">
        <v>43864</v>
      </c>
      <c r="D31" s="8">
        <v>32170</v>
      </c>
      <c r="E31" s="8">
        <v>30434</v>
      </c>
      <c r="F31" s="8">
        <v>62604</v>
      </c>
      <c r="H31" s="8">
        <v>387.97020000000003</v>
      </c>
      <c r="I31" s="8">
        <v>367.03404000000006</v>
      </c>
      <c r="J31" s="8">
        <v>755.00423999999998</v>
      </c>
      <c r="K31" s="12"/>
    </row>
    <row r="32" spans="2:11" hidden="1" outlineLevel="1" x14ac:dyDescent="0.3">
      <c r="B32" s="19">
        <v>43865</v>
      </c>
      <c r="D32" s="9">
        <v>10384</v>
      </c>
      <c r="E32" s="9">
        <v>7578</v>
      </c>
      <c r="F32" s="9">
        <v>17962</v>
      </c>
      <c r="H32" s="9">
        <v>129.80000000000001</v>
      </c>
      <c r="I32" s="9">
        <v>94.724999999999994</v>
      </c>
      <c r="J32" s="9">
        <v>224.52500000000001</v>
      </c>
      <c r="K32" s="12"/>
    </row>
    <row r="33" spans="2:11" hidden="1" outlineLevel="1" x14ac:dyDescent="0.3">
      <c r="B33" s="19">
        <v>43866</v>
      </c>
      <c r="D33" s="9">
        <v>19287</v>
      </c>
      <c r="E33" s="9">
        <v>50025</v>
      </c>
      <c r="F33" s="9">
        <v>69312</v>
      </c>
      <c r="H33" s="9">
        <v>241.08750000000001</v>
      </c>
      <c r="I33" s="9">
        <v>625.3125</v>
      </c>
      <c r="J33" s="9">
        <v>866.4</v>
      </c>
      <c r="K33" s="12"/>
    </row>
    <row r="34" spans="2:11" hidden="1" outlineLevel="1" x14ac:dyDescent="0.3">
      <c r="B34" s="19">
        <v>43867</v>
      </c>
      <c r="D34" s="9">
        <v>17483</v>
      </c>
      <c r="E34" s="9">
        <v>9378</v>
      </c>
      <c r="F34" s="9">
        <v>26861</v>
      </c>
      <c r="H34" s="9">
        <v>215.74021999999999</v>
      </c>
      <c r="I34" s="9">
        <v>115.72452</v>
      </c>
      <c r="J34" s="9">
        <v>331.46474000000001</v>
      </c>
      <c r="K34" s="12"/>
    </row>
    <row r="35" spans="2:11" hidden="1" outlineLevel="1" x14ac:dyDescent="0.3">
      <c r="B35" s="19">
        <v>43868</v>
      </c>
      <c r="D35" s="9">
        <v>16418</v>
      </c>
      <c r="E35" s="9">
        <v>6365</v>
      </c>
      <c r="F35" s="9">
        <v>22783</v>
      </c>
      <c r="H35" s="9">
        <v>205.22499999999999</v>
      </c>
      <c r="I35" s="9">
        <v>79.5625</v>
      </c>
      <c r="J35" s="9">
        <v>284.78750000000002</v>
      </c>
      <c r="K35" s="12"/>
    </row>
    <row r="36" spans="2:11" hidden="1" outlineLevel="1" x14ac:dyDescent="0.3">
      <c r="B36" s="19">
        <v>43871</v>
      </c>
      <c r="D36" s="9">
        <v>36000</v>
      </c>
      <c r="E36" s="9">
        <v>10632</v>
      </c>
      <c r="F36" s="9">
        <v>46632</v>
      </c>
      <c r="H36" s="9">
        <v>444.24</v>
      </c>
      <c r="I36" s="9">
        <v>131.19888</v>
      </c>
      <c r="J36" s="9">
        <v>575.43888000000004</v>
      </c>
      <c r="K36" s="12"/>
    </row>
    <row r="37" spans="2:11" hidden="1" outlineLevel="1" x14ac:dyDescent="0.3">
      <c r="B37" s="19">
        <v>43872</v>
      </c>
      <c r="D37" s="9">
        <v>20884</v>
      </c>
      <c r="E37" s="9">
        <v>14674</v>
      </c>
      <c r="F37" s="9">
        <v>35558</v>
      </c>
      <c r="H37" s="9">
        <v>257.70855999999998</v>
      </c>
      <c r="I37" s="9">
        <v>181.07715999999999</v>
      </c>
      <c r="J37" s="9">
        <v>438.78571999999997</v>
      </c>
      <c r="K37" s="12"/>
    </row>
    <row r="38" spans="2:11" hidden="1" outlineLevel="1" x14ac:dyDescent="0.3">
      <c r="B38" s="19">
        <v>43873</v>
      </c>
      <c r="D38" s="9">
        <v>11678</v>
      </c>
      <c r="E38" s="9">
        <v>7918</v>
      </c>
      <c r="F38" s="9">
        <v>19596</v>
      </c>
      <c r="H38" s="9">
        <v>144.57364000000001</v>
      </c>
      <c r="I38" s="9">
        <v>98.024840000000012</v>
      </c>
      <c r="J38" s="9">
        <v>242.59848000000002</v>
      </c>
      <c r="K38" s="12"/>
    </row>
    <row r="39" spans="2:11" hidden="1" outlineLevel="1" x14ac:dyDescent="0.3">
      <c r="B39" s="19">
        <v>43874</v>
      </c>
      <c r="D39" s="9">
        <v>82123</v>
      </c>
      <c r="E39" s="9">
        <v>107099</v>
      </c>
      <c r="F39" s="9">
        <v>189222</v>
      </c>
      <c r="H39" s="9">
        <v>1097.16328</v>
      </c>
      <c r="I39" s="9">
        <v>1430.8426399999998</v>
      </c>
      <c r="J39" s="9">
        <v>2528.0059200000001</v>
      </c>
      <c r="K39" s="12"/>
    </row>
    <row r="40" spans="2:11" hidden="1" outlineLevel="1" x14ac:dyDescent="0.3">
      <c r="B40" s="19">
        <v>43875</v>
      </c>
      <c r="D40" s="9">
        <v>64173</v>
      </c>
      <c r="E40" s="9">
        <v>74296</v>
      </c>
      <c r="F40" s="9">
        <v>138469</v>
      </c>
      <c r="H40" s="9">
        <v>854.78435999999999</v>
      </c>
      <c r="I40" s="9">
        <v>989.62271999999996</v>
      </c>
      <c r="J40" s="9">
        <v>1844.4070800000002</v>
      </c>
      <c r="K40" s="12"/>
    </row>
    <row r="41" spans="2:11" hidden="1" outlineLevel="1" x14ac:dyDescent="0.3">
      <c r="B41" s="19">
        <v>43878</v>
      </c>
      <c r="D41" s="9">
        <v>43813</v>
      </c>
      <c r="E41" s="9">
        <v>52683</v>
      </c>
      <c r="F41" s="9">
        <v>96496</v>
      </c>
      <c r="H41" s="9">
        <v>578.33159999999998</v>
      </c>
      <c r="I41" s="9">
        <v>695.41559999999993</v>
      </c>
      <c r="J41" s="9">
        <v>1273.7472</v>
      </c>
      <c r="K41" s="12"/>
    </row>
    <row r="42" spans="2:11" hidden="1" outlineLevel="1" x14ac:dyDescent="0.3">
      <c r="B42" s="19">
        <v>43879</v>
      </c>
      <c r="D42" s="9">
        <v>32255</v>
      </c>
      <c r="E42" s="9">
        <v>16062</v>
      </c>
      <c r="F42" s="9">
        <v>48317</v>
      </c>
      <c r="H42" s="9">
        <v>425.76600000000002</v>
      </c>
      <c r="I42" s="9">
        <v>212.01839999999999</v>
      </c>
      <c r="J42" s="9">
        <v>637.78440000000001</v>
      </c>
      <c r="K42" s="12"/>
    </row>
    <row r="43" spans="2:11" hidden="1" outlineLevel="1" x14ac:dyDescent="0.3">
      <c r="B43" s="19">
        <v>43880</v>
      </c>
      <c r="D43" s="9">
        <v>50062</v>
      </c>
      <c r="E43" s="9">
        <v>22936</v>
      </c>
      <c r="F43" s="9">
        <v>72998</v>
      </c>
      <c r="H43" s="9">
        <v>655.81219999999996</v>
      </c>
      <c r="I43" s="9">
        <v>300.46159999999998</v>
      </c>
      <c r="J43" s="9">
        <v>956.27379999999994</v>
      </c>
      <c r="K43" s="12"/>
    </row>
    <row r="44" spans="2:11" hidden="1" outlineLevel="1" x14ac:dyDescent="0.3">
      <c r="B44" s="19">
        <v>43881</v>
      </c>
      <c r="D44" s="9">
        <v>188461</v>
      </c>
      <c r="E44" s="9">
        <v>75404</v>
      </c>
      <c r="F44" s="9">
        <v>263865</v>
      </c>
      <c r="H44" s="9">
        <v>2596.9925800000001</v>
      </c>
      <c r="I44" s="9">
        <v>1039.0671199999999</v>
      </c>
      <c r="J44" s="9">
        <v>3636.0596999999998</v>
      </c>
      <c r="K44" s="12"/>
    </row>
    <row r="45" spans="2:11" hidden="1" outlineLevel="1" x14ac:dyDescent="0.3">
      <c r="B45" s="19">
        <v>43882</v>
      </c>
      <c r="D45" s="9">
        <v>87563</v>
      </c>
      <c r="E45" s="9">
        <v>63714</v>
      </c>
      <c r="F45" s="9">
        <v>151277</v>
      </c>
      <c r="H45" s="9">
        <v>1169.84168</v>
      </c>
      <c r="I45" s="9">
        <v>851.21903999999995</v>
      </c>
      <c r="J45" s="9">
        <v>2021.0607199999999</v>
      </c>
      <c r="K45" s="12"/>
    </row>
    <row r="46" spans="2:11" hidden="1" outlineLevel="1" x14ac:dyDescent="0.3">
      <c r="B46" s="19">
        <v>43885</v>
      </c>
      <c r="D46" s="9">
        <v>145675</v>
      </c>
      <c r="E46" s="9">
        <v>148815</v>
      </c>
      <c r="F46" s="9">
        <v>294490</v>
      </c>
      <c r="H46" s="9">
        <v>1960.7855000000002</v>
      </c>
      <c r="I46" s="9">
        <v>2003.0499000000002</v>
      </c>
      <c r="J46" s="9">
        <v>3963.8354000000004</v>
      </c>
      <c r="K46" s="12"/>
    </row>
    <row r="47" spans="2:11" hidden="1" outlineLevel="1" x14ac:dyDescent="0.3">
      <c r="B47" s="19">
        <v>43886</v>
      </c>
      <c r="D47" s="9">
        <v>68282</v>
      </c>
      <c r="E47" s="9">
        <v>36905</v>
      </c>
      <c r="F47" s="9">
        <v>105187</v>
      </c>
      <c r="H47" s="9">
        <v>914.97880000000009</v>
      </c>
      <c r="I47" s="9">
        <v>494.52699999999999</v>
      </c>
      <c r="J47" s="9">
        <v>1409.5058000000001</v>
      </c>
      <c r="K47" s="12"/>
    </row>
    <row r="48" spans="2:11" hidden="1" outlineLevel="1" x14ac:dyDescent="0.3">
      <c r="B48" s="19">
        <v>43887</v>
      </c>
      <c r="D48" s="9">
        <v>103133</v>
      </c>
      <c r="E48" s="9">
        <v>62490</v>
      </c>
      <c r="F48" s="9">
        <v>165623</v>
      </c>
      <c r="H48" s="9">
        <v>1367.54358</v>
      </c>
      <c r="I48" s="9">
        <v>828.61739999999998</v>
      </c>
      <c r="J48" s="9">
        <v>2196.1609800000001</v>
      </c>
      <c r="K48" s="12"/>
    </row>
    <row r="49" spans="2:11" hidden="1" outlineLevel="1" x14ac:dyDescent="0.3">
      <c r="B49" s="19">
        <v>43888</v>
      </c>
      <c r="D49" s="9">
        <v>115262</v>
      </c>
      <c r="E49" s="9">
        <v>86083</v>
      </c>
      <c r="F49" s="9">
        <v>201345</v>
      </c>
      <c r="H49" s="9">
        <v>1491.49028</v>
      </c>
      <c r="I49" s="9">
        <v>1113.9140199999999</v>
      </c>
      <c r="J49" s="9">
        <v>2605.4042999999997</v>
      </c>
      <c r="K49" s="12"/>
    </row>
    <row r="50" spans="2:11" hidden="1" outlineLevel="1" x14ac:dyDescent="0.3">
      <c r="B50" s="19">
        <v>43889</v>
      </c>
      <c r="D50" s="9">
        <v>243088</v>
      </c>
      <c r="E50" s="9">
        <v>52628</v>
      </c>
      <c r="F50" s="9">
        <v>295716</v>
      </c>
      <c r="H50" s="9">
        <v>3145.5587199999995</v>
      </c>
      <c r="I50" s="9">
        <v>681.00631999999996</v>
      </c>
      <c r="J50" s="9">
        <v>3826.56504</v>
      </c>
      <c r="K50" s="12"/>
    </row>
    <row r="51" spans="2:11" ht="15" collapsed="1" thickBot="1" x14ac:dyDescent="0.35">
      <c r="B51" s="20"/>
      <c r="D51" s="1"/>
      <c r="H51" s="1"/>
    </row>
    <row r="52" spans="2:11" ht="15" thickBot="1" x14ac:dyDescent="0.35">
      <c r="B52" s="4">
        <v>43909</v>
      </c>
      <c r="D52" s="7">
        <f>AVERAGE(D53:D74)</f>
        <v>161436.59090909091</v>
      </c>
      <c r="E52" s="7">
        <f>AVERAGE(E53:E74)</f>
        <v>109177.18181818182</v>
      </c>
      <c r="F52" s="7">
        <f>AVERAGE(F53:F74)</f>
        <v>270613.77272727271</v>
      </c>
      <c r="G52" s="3"/>
      <c r="H52" s="7">
        <f>AVERAGE(H53:H74)</f>
        <v>1516.2957577272721</v>
      </c>
      <c r="I52" s="7">
        <f>AVERAGE(I53:I74)</f>
        <v>974.24055181818187</v>
      </c>
      <c r="J52" s="7">
        <f>AVERAGE(J53:J74)</f>
        <v>2490.5363095454554</v>
      </c>
    </row>
    <row r="53" spans="2:11" hidden="1" outlineLevel="1" x14ac:dyDescent="0.3">
      <c r="B53" s="18">
        <v>43892</v>
      </c>
      <c r="D53" s="8">
        <v>132073</v>
      </c>
      <c r="E53" s="8">
        <v>74324</v>
      </c>
      <c r="F53" s="8">
        <v>206397</v>
      </c>
      <c r="H53" s="8">
        <v>1716.9490000000001</v>
      </c>
      <c r="I53" s="8">
        <v>966.21199999999999</v>
      </c>
      <c r="J53" s="8">
        <v>2683.1610000000001</v>
      </c>
    </row>
    <row r="54" spans="2:11" hidden="1" outlineLevel="1" x14ac:dyDescent="0.3">
      <c r="B54" s="19">
        <v>43893</v>
      </c>
      <c r="D54" s="9">
        <v>43346</v>
      </c>
      <c r="E54" s="9">
        <v>21259</v>
      </c>
      <c r="F54" s="9">
        <v>64605</v>
      </c>
      <c r="H54" s="9">
        <v>553.09496000000001</v>
      </c>
      <c r="I54" s="9">
        <v>271.26483999999999</v>
      </c>
      <c r="J54" s="9">
        <v>824.35979999999995</v>
      </c>
    </row>
    <row r="55" spans="2:11" hidden="1" outlineLevel="1" x14ac:dyDescent="0.3">
      <c r="B55" s="19">
        <v>43894</v>
      </c>
      <c r="D55" s="9">
        <v>67604</v>
      </c>
      <c r="E55" s="9">
        <v>139754</v>
      </c>
      <c r="F55" s="9">
        <v>207358</v>
      </c>
      <c r="H55" s="9">
        <v>859.92287999999996</v>
      </c>
      <c r="I55" s="9">
        <v>1777.6708800000001</v>
      </c>
      <c r="J55" s="9">
        <v>2637.5937600000002</v>
      </c>
    </row>
    <row r="56" spans="2:11" hidden="1" outlineLevel="1" x14ac:dyDescent="0.3">
      <c r="B56" s="19">
        <v>43895</v>
      </c>
      <c r="D56" s="9">
        <v>63393</v>
      </c>
      <c r="E56" s="9">
        <v>22760</v>
      </c>
      <c r="F56" s="9">
        <v>86153</v>
      </c>
      <c r="H56" s="9">
        <v>811.43040000000008</v>
      </c>
      <c r="I56" s="9">
        <v>291.32799999999997</v>
      </c>
      <c r="J56" s="9">
        <v>1102.7584000000002</v>
      </c>
    </row>
    <row r="57" spans="2:11" hidden="1" outlineLevel="1" x14ac:dyDescent="0.3">
      <c r="B57" s="19">
        <v>43896</v>
      </c>
      <c r="D57" s="9">
        <v>143911</v>
      </c>
      <c r="E57" s="9">
        <v>80710</v>
      </c>
      <c r="F57" s="9">
        <v>224621</v>
      </c>
      <c r="H57" s="9">
        <v>1781.6181800000002</v>
      </c>
      <c r="I57" s="9">
        <v>999.18979999999999</v>
      </c>
      <c r="J57" s="9">
        <v>2780.80798</v>
      </c>
    </row>
    <row r="58" spans="2:11" hidden="1" outlineLevel="1" x14ac:dyDescent="0.3">
      <c r="B58" s="19">
        <v>43899</v>
      </c>
      <c r="D58" s="9">
        <v>93009</v>
      </c>
      <c r="E58" s="9">
        <v>77373</v>
      </c>
      <c r="F58" s="9">
        <v>170382</v>
      </c>
      <c r="H58" s="9">
        <v>1058.4424200000001</v>
      </c>
      <c r="I58" s="9">
        <v>880.50474000000008</v>
      </c>
      <c r="J58" s="9">
        <v>1938.9471600000002</v>
      </c>
    </row>
    <row r="59" spans="2:11" hidden="1" outlineLevel="1" x14ac:dyDescent="0.3">
      <c r="B59" s="19">
        <v>43900</v>
      </c>
      <c r="D59" s="9">
        <v>176540</v>
      </c>
      <c r="E59" s="9">
        <v>51078</v>
      </c>
      <c r="F59" s="9">
        <v>227618</v>
      </c>
      <c r="H59" s="9">
        <v>2118.48</v>
      </c>
      <c r="I59" s="9">
        <v>612.93600000000004</v>
      </c>
      <c r="J59" s="9">
        <v>2731.4160000000002</v>
      </c>
    </row>
    <row r="60" spans="2:11" hidden="1" outlineLevel="1" x14ac:dyDescent="0.3">
      <c r="B60" s="19">
        <v>43901</v>
      </c>
      <c r="D60" s="9">
        <v>97213</v>
      </c>
      <c r="E60" s="9">
        <v>50666</v>
      </c>
      <c r="F60" s="9">
        <v>147879</v>
      </c>
      <c r="H60" s="9">
        <v>1137.3920999999998</v>
      </c>
      <c r="I60" s="9">
        <v>592.79219999999998</v>
      </c>
      <c r="J60" s="9">
        <v>1730.1842999999999</v>
      </c>
    </row>
    <row r="61" spans="2:11" hidden="1" outlineLevel="1" x14ac:dyDescent="0.3">
      <c r="B61" s="19">
        <v>43902</v>
      </c>
      <c r="D61" s="9">
        <v>156410</v>
      </c>
      <c r="E61" s="9">
        <v>73223</v>
      </c>
      <c r="F61" s="9">
        <v>229633</v>
      </c>
      <c r="H61" s="9">
        <v>1783.0740000000001</v>
      </c>
      <c r="I61" s="9">
        <v>834.74220000000003</v>
      </c>
      <c r="J61" s="9">
        <v>2617.8162000000002</v>
      </c>
    </row>
    <row r="62" spans="2:11" hidden="1" outlineLevel="1" x14ac:dyDescent="0.3">
      <c r="B62" s="19">
        <v>43903</v>
      </c>
      <c r="D62" s="9">
        <v>412784</v>
      </c>
      <c r="E62" s="9">
        <v>105957</v>
      </c>
      <c r="F62" s="9">
        <v>518741</v>
      </c>
      <c r="H62" s="9">
        <v>4565.3910400000004</v>
      </c>
      <c r="I62" s="9">
        <v>1171.8844200000001</v>
      </c>
      <c r="J62" s="9">
        <v>5737.2754599999998</v>
      </c>
    </row>
    <row r="63" spans="2:11" hidden="1" outlineLevel="1" x14ac:dyDescent="0.3">
      <c r="B63" s="19">
        <v>43906</v>
      </c>
      <c r="D63" s="9">
        <v>157983</v>
      </c>
      <c r="E63" s="9">
        <v>61248</v>
      </c>
      <c r="F63" s="9">
        <v>219231</v>
      </c>
      <c r="H63" s="9">
        <v>1668.3004799999999</v>
      </c>
      <c r="I63" s="9">
        <v>646.77887999999996</v>
      </c>
      <c r="J63" s="9">
        <v>2315.0793600000002</v>
      </c>
    </row>
    <row r="64" spans="2:11" hidden="1" outlineLevel="1" x14ac:dyDescent="0.3">
      <c r="B64" s="19">
        <v>43907</v>
      </c>
      <c r="D64" s="9">
        <v>279107</v>
      </c>
      <c r="E64" s="9">
        <v>142847</v>
      </c>
      <c r="F64" s="9">
        <v>421954</v>
      </c>
      <c r="H64" s="9">
        <v>2492.4255099999996</v>
      </c>
      <c r="I64" s="9">
        <v>1275.6237100000001</v>
      </c>
      <c r="J64" s="9">
        <v>3768.0492199999999</v>
      </c>
    </row>
    <row r="65" spans="2:10" hidden="1" outlineLevel="1" x14ac:dyDescent="0.3">
      <c r="B65" s="19">
        <v>43908</v>
      </c>
      <c r="D65" s="9">
        <v>156810</v>
      </c>
      <c r="E65" s="9">
        <v>69748</v>
      </c>
      <c r="F65" s="9">
        <v>226558</v>
      </c>
      <c r="H65" s="9">
        <v>1431.6753000000001</v>
      </c>
      <c r="I65" s="9">
        <v>636.79924000000005</v>
      </c>
      <c r="J65" s="9">
        <v>2068.4745400000002</v>
      </c>
    </row>
    <row r="66" spans="2:10" hidden="1" outlineLevel="1" x14ac:dyDescent="0.3">
      <c r="B66" s="19">
        <v>43909</v>
      </c>
      <c r="D66" s="9">
        <v>479330</v>
      </c>
      <c r="E66" s="9">
        <v>539601</v>
      </c>
      <c r="F66" s="9">
        <v>1018931</v>
      </c>
      <c r="H66" s="9">
        <v>3475.1424999999999</v>
      </c>
      <c r="I66" s="9">
        <v>3912.10725</v>
      </c>
      <c r="J66" s="9">
        <v>7387.2497499999999</v>
      </c>
    </row>
    <row r="67" spans="2:10" hidden="1" outlineLevel="1" x14ac:dyDescent="0.3">
      <c r="B67" s="19">
        <v>43910</v>
      </c>
      <c r="D67" s="9">
        <v>304132</v>
      </c>
      <c r="E67" s="9">
        <v>160425</v>
      </c>
      <c r="F67" s="9">
        <v>464557</v>
      </c>
      <c r="H67" s="9">
        <v>2201.9156800000001</v>
      </c>
      <c r="I67" s="9">
        <v>1161.4770000000001</v>
      </c>
      <c r="J67" s="9">
        <v>3363.3926800000004</v>
      </c>
    </row>
    <row r="68" spans="2:10" hidden="1" outlineLevel="1" x14ac:dyDescent="0.3">
      <c r="B68" s="19">
        <v>43913</v>
      </c>
      <c r="D68" s="9">
        <v>142185</v>
      </c>
      <c r="E68" s="9">
        <v>54300</v>
      </c>
      <c r="F68" s="9">
        <v>196485</v>
      </c>
      <c r="H68" s="9">
        <v>902.87474999999995</v>
      </c>
      <c r="I68" s="9">
        <v>344.80500000000001</v>
      </c>
      <c r="J68" s="9">
        <v>1247.67975</v>
      </c>
    </row>
    <row r="69" spans="2:10" hidden="1" outlineLevel="1" x14ac:dyDescent="0.3">
      <c r="B69" s="19">
        <v>43914</v>
      </c>
      <c r="D69" s="9">
        <v>67117</v>
      </c>
      <c r="E69" s="9">
        <v>168088</v>
      </c>
      <c r="F69" s="9">
        <v>235205</v>
      </c>
      <c r="H69" s="9">
        <v>520.15674999999999</v>
      </c>
      <c r="I69" s="9">
        <v>1302.682</v>
      </c>
      <c r="J69" s="9">
        <v>1822.8387499999999</v>
      </c>
    </row>
    <row r="70" spans="2:10" hidden="1" outlineLevel="1" x14ac:dyDescent="0.3">
      <c r="B70" s="19">
        <v>43915</v>
      </c>
      <c r="D70" s="9">
        <v>179785</v>
      </c>
      <c r="E70" s="9">
        <v>130419</v>
      </c>
      <c r="F70" s="9">
        <v>310204</v>
      </c>
      <c r="H70" s="9">
        <v>1348.3875</v>
      </c>
      <c r="I70" s="9">
        <v>978.14250000000004</v>
      </c>
      <c r="J70" s="9">
        <v>2326.5300000000002</v>
      </c>
    </row>
    <row r="71" spans="2:10" hidden="1" outlineLevel="1" x14ac:dyDescent="0.3">
      <c r="B71" s="19">
        <v>43916</v>
      </c>
      <c r="D71" s="9">
        <v>205301</v>
      </c>
      <c r="E71" s="9">
        <v>224205</v>
      </c>
      <c r="F71" s="9">
        <v>429506</v>
      </c>
      <c r="H71" s="9">
        <v>1539.7574999999999</v>
      </c>
      <c r="I71" s="9">
        <v>1681.5374999999999</v>
      </c>
      <c r="J71" s="9">
        <v>3221.2950000000001</v>
      </c>
    </row>
    <row r="72" spans="2:10" hidden="1" outlineLevel="1" x14ac:dyDescent="0.3">
      <c r="B72" s="19">
        <v>43917</v>
      </c>
      <c r="D72" s="9">
        <v>57741</v>
      </c>
      <c r="E72" s="9">
        <v>21472</v>
      </c>
      <c r="F72" s="9">
        <v>79213</v>
      </c>
      <c r="H72" s="9">
        <v>427.86081000000001</v>
      </c>
      <c r="I72" s="9">
        <v>159.10751999999999</v>
      </c>
      <c r="J72" s="9">
        <v>586.96832999999992</v>
      </c>
    </row>
    <row r="73" spans="2:10" hidden="1" outlineLevel="1" x14ac:dyDescent="0.3">
      <c r="B73" s="19">
        <v>43920</v>
      </c>
      <c r="D73" s="9">
        <v>70896</v>
      </c>
      <c r="E73" s="9">
        <v>84451</v>
      </c>
      <c r="F73" s="9">
        <v>155347</v>
      </c>
      <c r="H73" s="9">
        <v>493.43615999999997</v>
      </c>
      <c r="I73" s="9">
        <v>587.77895999999998</v>
      </c>
      <c r="J73" s="9">
        <v>1081.2151199999998</v>
      </c>
    </row>
    <row r="74" spans="2:10" hidden="1" outlineLevel="1" x14ac:dyDescent="0.3">
      <c r="B74" s="19">
        <v>43921</v>
      </c>
      <c r="D74" s="9">
        <v>64935</v>
      </c>
      <c r="E74" s="9">
        <v>47990</v>
      </c>
      <c r="F74" s="9">
        <v>112925</v>
      </c>
      <c r="H74" s="9">
        <v>470.77875</v>
      </c>
      <c r="I74" s="9">
        <v>347.92750000000001</v>
      </c>
      <c r="J74" s="9">
        <v>818.70624999999995</v>
      </c>
    </row>
    <row r="75" spans="2:10" ht="15" collapsed="1" thickBot="1" x14ac:dyDescent="0.35">
      <c r="B75" s="20"/>
      <c r="D75" s="23"/>
      <c r="H75" s="1"/>
    </row>
    <row r="76" spans="2:10" ht="15" thickBot="1" x14ac:dyDescent="0.35">
      <c r="B76" s="4">
        <v>43922</v>
      </c>
      <c r="D76" s="7">
        <f>AVERAGE(D77:D96)</f>
        <v>75397.2</v>
      </c>
      <c r="E76" s="7">
        <f>AVERAGE(E77:E96)</f>
        <v>37414</v>
      </c>
      <c r="F76" s="7">
        <f>AVERAGE(F77:F96)</f>
        <v>112811.2</v>
      </c>
      <c r="G76" s="3"/>
      <c r="H76" s="7">
        <f>AVERAGE(H77:H96)</f>
        <v>584.55291650000004</v>
      </c>
      <c r="I76" s="7">
        <f>AVERAGE(I77:I96)</f>
        <v>291.01999699999999</v>
      </c>
      <c r="J76" s="7">
        <f>AVERAGE(J77:J96)</f>
        <v>875.57291349999991</v>
      </c>
    </row>
    <row r="77" spans="2:10" hidden="1" outlineLevel="1" x14ac:dyDescent="0.3">
      <c r="B77" s="18">
        <v>43922</v>
      </c>
      <c r="D77" s="8">
        <v>106554</v>
      </c>
      <c r="E77" s="8">
        <v>36011</v>
      </c>
      <c r="F77" s="8">
        <v>142565</v>
      </c>
      <c r="H77" s="8">
        <v>744.8124600000001</v>
      </c>
      <c r="I77" s="8">
        <v>251.71689000000001</v>
      </c>
      <c r="J77" s="8">
        <v>996.52935000000002</v>
      </c>
    </row>
    <row r="78" spans="2:10" hidden="1" outlineLevel="1" x14ac:dyDescent="0.3">
      <c r="B78" s="19">
        <v>43923</v>
      </c>
      <c r="D78" s="9">
        <v>29493</v>
      </c>
      <c r="E78" s="9">
        <v>11585</v>
      </c>
      <c r="F78" s="9">
        <v>41078</v>
      </c>
      <c r="H78" s="9">
        <v>209.99016</v>
      </c>
      <c r="I78" s="9">
        <v>82.485199999999992</v>
      </c>
      <c r="J78" s="9">
        <v>292.47535999999997</v>
      </c>
    </row>
    <row r="79" spans="2:10" hidden="1" outlineLevel="1" x14ac:dyDescent="0.3">
      <c r="B79" s="19">
        <v>43924</v>
      </c>
      <c r="D79" s="9">
        <v>52545</v>
      </c>
      <c r="E79" s="9">
        <v>20534</v>
      </c>
      <c r="F79" s="9">
        <v>73079</v>
      </c>
      <c r="H79" s="9">
        <v>341.54250000000002</v>
      </c>
      <c r="I79" s="9">
        <v>133.471</v>
      </c>
      <c r="J79" s="9">
        <v>475.01350000000002</v>
      </c>
    </row>
    <row r="80" spans="2:10" hidden="1" outlineLevel="1" x14ac:dyDescent="0.3">
      <c r="B80" s="19">
        <v>43927</v>
      </c>
      <c r="D80" s="9">
        <v>42084</v>
      </c>
      <c r="E80" s="9">
        <v>30168</v>
      </c>
      <c r="F80" s="9">
        <v>72252</v>
      </c>
      <c r="H80" s="9">
        <v>288.27539999999999</v>
      </c>
      <c r="I80" s="9">
        <v>206.65079999999998</v>
      </c>
      <c r="J80" s="9">
        <v>494.92619999999994</v>
      </c>
    </row>
    <row r="81" spans="2:10" hidden="1" outlineLevel="1" x14ac:dyDescent="0.3">
      <c r="B81" s="19">
        <v>43928</v>
      </c>
      <c r="D81" s="9">
        <v>71888</v>
      </c>
      <c r="E81" s="9">
        <v>35438</v>
      </c>
      <c r="F81" s="9">
        <v>107326</v>
      </c>
      <c r="H81" s="9">
        <v>516.15584000000001</v>
      </c>
      <c r="I81" s="9">
        <v>254.44484</v>
      </c>
      <c r="J81" s="9">
        <v>770.6006799999999</v>
      </c>
    </row>
    <row r="82" spans="2:10" hidden="1" outlineLevel="1" x14ac:dyDescent="0.3">
      <c r="B82" s="19">
        <v>43929</v>
      </c>
      <c r="D82" s="9">
        <v>54582</v>
      </c>
      <c r="E82" s="9">
        <v>42041</v>
      </c>
      <c r="F82" s="9">
        <v>96623</v>
      </c>
      <c r="H82" s="9">
        <v>401.17769999999996</v>
      </c>
      <c r="I82" s="9">
        <v>309.00135</v>
      </c>
      <c r="J82" s="9">
        <v>710.17904999999996</v>
      </c>
    </row>
    <row r="83" spans="2:10" hidden="1" outlineLevel="1" x14ac:dyDescent="0.3">
      <c r="B83" s="19">
        <v>43930</v>
      </c>
      <c r="D83" s="9">
        <v>158309</v>
      </c>
      <c r="E83" s="9">
        <v>57687</v>
      </c>
      <c r="F83" s="9">
        <v>215996</v>
      </c>
      <c r="H83" s="9">
        <v>1280.7198100000001</v>
      </c>
      <c r="I83" s="9">
        <v>466.68783000000002</v>
      </c>
      <c r="J83" s="9">
        <v>1747.4076399999999</v>
      </c>
    </row>
    <row r="84" spans="2:10" hidden="1" outlineLevel="1" x14ac:dyDescent="0.3">
      <c r="B84" s="19">
        <v>43935</v>
      </c>
      <c r="D84" s="9">
        <v>52090</v>
      </c>
      <c r="E84" s="9">
        <v>24603</v>
      </c>
      <c r="F84" s="9">
        <v>76693</v>
      </c>
      <c r="H84" s="9">
        <v>401.6139</v>
      </c>
      <c r="I84" s="9">
        <v>189.68913000000001</v>
      </c>
      <c r="J84" s="9">
        <v>591.30303000000004</v>
      </c>
    </row>
    <row r="85" spans="2:10" hidden="1" outlineLevel="1" x14ac:dyDescent="0.3">
      <c r="B85" s="19">
        <v>43936</v>
      </c>
      <c r="D85" s="9">
        <v>51260</v>
      </c>
      <c r="E85" s="9">
        <v>29019</v>
      </c>
      <c r="F85" s="9">
        <v>80279</v>
      </c>
      <c r="H85" s="9">
        <v>383.42480000000006</v>
      </c>
      <c r="I85" s="9">
        <v>217.06212000000002</v>
      </c>
      <c r="J85" s="9">
        <v>600.48692000000005</v>
      </c>
    </row>
    <row r="86" spans="2:10" hidden="1" outlineLevel="1" x14ac:dyDescent="0.3">
      <c r="B86" s="19">
        <v>43937</v>
      </c>
      <c r="D86" s="9">
        <v>52615</v>
      </c>
      <c r="E86" s="9">
        <v>26471</v>
      </c>
      <c r="F86" s="9">
        <v>79086</v>
      </c>
      <c r="H86" s="9">
        <v>399.87400000000002</v>
      </c>
      <c r="I86" s="9">
        <v>201.17959999999997</v>
      </c>
      <c r="J86" s="9">
        <v>601.05359999999996</v>
      </c>
    </row>
    <row r="87" spans="2:10" hidden="1" outlineLevel="1" x14ac:dyDescent="0.3">
      <c r="B87" s="19">
        <v>43938</v>
      </c>
      <c r="D87" s="9">
        <v>70934</v>
      </c>
      <c r="E87" s="9">
        <v>36106</v>
      </c>
      <c r="F87" s="9">
        <v>107040</v>
      </c>
      <c r="H87" s="9">
        <v>573.85605999999996</v>
      </c>
      <c r="I87" s="9">
        <v>292.09753999999998</v>
      </c>
      <c r="J87" s="9">
        <v>865.95359999999994</v>
      </c>
    </row>
    <row r="88" spans="2:10" hidden="1" outlineLevel="1" x14ac:dyDescent="0.3">
      <c r="B88" s="19">
        <v>43941</v>
      </c>
      <c r="D88" s="9">
        <v>82071</v>
      </c>
      <c r="E88" s="9">
        <v>40789</v>
      </c>
      <c r="F88" s="9">
        <v>122860</v>
      </c>
      <c r="H88" s="9">
        <v>674.62361999999996</v>
      </c>
      <c r="I88" s="9">
        <v>335.28558000000004</v>
      </c>
      <c r="J88" s="9">
        <v>1009.9092000000001</v>
      </c>
    </row>
    <row r="89" spans="2:10" hidden="1" outlineLevel="1" x14ac:dyDescent="0.3">
      <c r="B89" s="19">
        <v>43942</v>
      </c>
      <c r="D89" s="9">
        <v>116486</v>
      </c>
      <c r="E89" s="9">
        <v>91247</v>
      </c>
      <c r="F89" s="9">
        <v>207733</v>
      </c>
      <c r="H89" s="9">
        <v>887.62332000000004</v>
      </c>
      <c r="I89" s="9">
        <v>695.30214000000001</v>
      </c>
      <c r="J89" s="9">
        <v>1582.9254599999999</v>
      </c>
    </row>
    <row r="90" spans="2:10" hidden="1" outlineLevel="1" x14ac:dyDescent="0.3">
      <c r="B90" s="19">
        <v>43943</v>
      </c>
      <c r="D90" s="9">
        <v>52278</v>
      </c>
      <c r="E90" s="9">
        <v>16769</v>
      </c>
      <c r="F90" s="9">
        <v>69047</v>
      </c>
      <c r="H90" s="9">
        <v>409.85952000000003</v>
      </c>
      <c r="I90" s="9">
        <v>131.46895999999998</v>
      </c>
      <c r="J90" s="9">
        <v>541.32848000000001</v>
      </c>
    </row>
    <row r="91" spans="2:10" hidden="1" outlineLevel="1" x14ac:dyDescent="0.3">
      <c r="B91" s="19">
        <v>43944</v>
      </c>
      <c r="D91" s="9">
        <v>74203</v>
      </c>
      <c r="E91" s="9">
        <v>31274</v>
      </c>
      <c r="F91" s="9">
        <v>105477</v>
      </c>
      <c r="H91" s="9">
        <v>583.97761000000003</v>
      </c>
      <c r="I91" s="9">
        <v>246.12638000000001</v>
      </c>
      <c r="J91" s="9">
        <v>830.10398999999995</v>
      </c>
    </row>
    <row r="92" spans="2:10" hidden="1" outlineLevel="1" x14ac:dyDescent="0.3">
      <c r="B92" s="19">
        <v>43945</v>
      </c>
      <c r="D92" s="9">
        <v>59800</v>
      </c>
      <c r="E92" s="9">
        <v>19751</v>
      </c>
      <c r="F92" s="9">
        <v>79551</v>
      </c>
      <c r="H92" s="9">
        <v>459.86200000000002</v>
      </c>
      <c r="I92" s="9">
        <v>151.88518999999999</v>
      </c>
      <c r="J92" s="9">
        <v>611.74719000000005</v>
      </c>
    </row>
    <row r="93" spans="2:10" hidden="1" outlineLevel="1" x14ac:dyDescent="0.3">
      <c r="B93" s="19">
        <v>43948</v>
      </c>
      <c r="D93" s="9">
        <v>85795</v>
      </c>
      <c r="E93" s="9">
        <v>28489</v>
      </c>
      <c r="F93" s="9">
        <v>114284</v>
      </c>
      <c r="H93" s="9">
        <v>670.05894999999998</v>
      </c>
      <c r="I93" s="9">
        <v>222.49909</v>
      </c>
      <c r="J93" s="9">
        <v>892.55803999999989</v>
      </c>
    </row>
    <row r="94" spans="2:10" hidden="1" outlineLevel="1" x14ac:dyDescent="0.3">
      <c r="B94" s="19">
        <v>43949</v>
      </c>
      <c r="D94" s="9">
        <v>117007</v>
      </c>
      <c r="E94" s="9">
        <v>63094</v>
      </c>
      <c r="F94" s="9">
        <v>180101</v>
      </c>
      <c r="H94" s="9">
        <v>961.79754000000003</v>
      </c>
      <c r="I94" s="9">
        <v>518.63268000000005</v>
      </c>
      <c r="J94" s="9">
        <v>1480.4302200000002</v>
      </c>
    </row>
    <row r="95" spans="2:10" hidden="1" outlineLevel="1" x14ac:dyDescent="0.3">
      <c r="B95" s="19">
        <v>43950</v>
      </c>
      <c r="D95" s="9">
        <v>87064</v>
      </c>
      <c r="E95" s="9">
        <v>71986</v>
      </c>
      <c r="F95" s="9">
        <v>159050</v>
      </c>
      <c r="H95" s="9">
        <v>757.45679999999993</v>
      </c>
      <c r="I95" s="9">
        <v>626.27819999999997</v>
      </c>
      <c r="J95" s="9">
        <v>1383.7349999999999</v>
      </c>
    </row>
    <row r="96" spans="2:10" hidden="1" outlineLevel="1" x14ac:dyDescent="0.3">
      <c r="B96" s="19">
        <v>43951</v>
      </c>
      <c r="D96" s="9">
        <v>90886</v>
      </c>
      <c r="E96" s="9">
        <v>35218</v>
      </c>
      <c r="F96" s="9">
        <v>126104</v>
      </c>
      <c r="H96" s="9">
        <v>744.35633999999993</v>
      </c>
      <c r="I96" s="9">
        <v>288.43541999999997</v>
      </c>
      <c r="J96" s="9">
        <v>1032.7917599999998</v>
      </c>
    </row>
    <row r="97" spans="2:10" ht="15" collapsed="1" thickBot="1" x14ac:dyDescent="0.35">
      <c r="B97" s="20"/>
      <c r="D97" s="24"/>
      <c r="E97" s="24"/>
      <c r="F97" s="24"/>
      <c r="G97" s="23"/>
      <c r="H97" s="1"/>
    </row>
    <row r="98" spans="2:10" ht="15" thickBot="1" x14ac:dyDescent="0.35">
      <c r="B98" s="4">
        <v>43952</v>
      </c>
      <c r="D98" s="7">
        <f>AVERAGE(D99:D117)</f>
        <v>59598.789473684214</v>
      </c>
      <c r="E98" s="7">
        <f>AVERAGE(E99:E117)</f>
        <v>45481.526315789473</v>
      </c>
      <c r="F98" s="7">
        <f>AVERAGE(F99:F117)</f>
        <v>105080.31578947368</v>
      </c>
      <c r="G98" s="3"/>
      <c r="H98" s="7">
        <f>AVERAGE(H99:H117)</f>
        <v>456.45536526315789</v>
      </c>
      <c r="I98" s="7">
        <f>AVERAGE(I99:I117)</f>
        <v>346.79897947368414</v>
      </c>
      <c r="J98" s="7">
        <f>AVERAGE(J99:J117)</f>
        <v>803.2543447368422</v>
      </c>
    </row>
    <row r="99" spans="2:10" hidden="1" outlineLevel="1" x14ac:dyDescent="0.3">
      <c r="B99" s="19">
        <v>43952</v>
      </c>
      <c r="D99" s="9">
        <v>16016</v>
      </c>
      <c r="E99" s="9">
        <v>8892</v>
      </c>
      <c r="F99" s="9">
        <v>24908</v>
      </c>
      <c r="H99" s="9">
        <v>132.93280000000001</v>
      </c>
      <c r="I99" s="9">
        <v>73.803600000000003</v>
      </c>
      <c r="J99" s="9">
        <v>206.73640000000003</v>
      </c>
    </row>
    <row r="100" spans="2:10" hidden="1" outlineLevel="1" x14ac:dyDescent="0.3">
      <c r="B100" s="19">
        <v>43955</v>
      </c>
      <c r="D100" s="9">
        <v>46193</v>
      </c>
      <c r="E100" s="9">
        <v>25867</v>
      </c>
      <c r="F100" s="9">
        <v>72060</v>
      </c>
      <c r="H100" s="9">
        <v>369.54399999999998</v>
      </c>
      <c r="I100" s="9">
        <v>206.93600000000001</v>
      </c>
      <c r="J100" s="9">
        <v>576.48</v>
      </c>
    </row>
    <row r="101" spans="2:10" hidden="1" outlineLevel="1" x14ac:dyDescent="0.3">
      <c r="B101" s="19">
        <v>43956</v>
      </c>
      <c r="D101" s="9">
        <v>40221</v>
      </c>
      <c r="E101" s="9">
        <v>13252</v>
      </c>
      <c r="F101" s="9">
        <v>53473</v>
      </c>
      <c r="H101" s="9">
        <v>314.52822000000003</v>
      </c>
      <c r="I101" s="9">
        <v>103.63064</v>
      </c>
      <c r="J101" s="9">
        <v>418.15886000000006</v>
      </c>
    </row>
    <row r="102" spans="2:10" hidden="1" outlineLevel="1" x14ac:dyDescent="0.3">
      <c r="B102" s="19">
        <v>43957</v>
      </c>
      <c r="D102" s="9">
        <v>45335</v>
      </c>
      <c r="E102" s="9">
        <v>20001</v>
      </c>
      <c r="F102" s="9">
        <v>65336</v>
      </c>
      <c r="H102" s="9">
        <v>345.90604999999999</v>
      </c>
      <c r="I102" s="9">
        <v>152.60763</v>
      </c>
      <c r="J102" s="9">
        <v>498.51367999999997</v>
      </c>
    </row>
    <row r="103" spans="2:10" hidden="1" outlineLevel="1" x14ac:dyDescent="0.3">
      <c r="B103" s="19">
        <v>43958</v>
      </c>
      <c r="D103" s="9">
        <v>23113</v>
      </c>
      <c r="E103" s="9">
        <v>11838</v>
      </c>
      <c r="F103" s="9">
        <v>34951</v>
      </c>
      <c r="H103" s="9">
        <v>182.13043999999999</v>
      </c>
      <c r="I103" s="9">
        <v>93.283439999999999</v>
      </c>
      <c r="J103" s="9">
        <v>275.41388000000001</v>
      </c>
    </row>
    <row r="104" spans="2:10" hidden="1" outlineLevel="1" x14ac:dyDescent="0.3">
      <c r="B104" s="19">
        <v>43962</v>
      </c>
      <c r="D104" s="9">
        <v>48757</v>
      </c>
      <c r="E104" s="9">
        <v>23543</v>
      </c>
      <c r="F104" s="9">
        <v>72300</v>
      </c>
      <c r="H104" s="9">
        <v>375.91646999999995</v>
      </c>
      <c r="I104" s="9">
        <v>181.51652999999999</v>
      </c>
      <c r="J104" s="9">
        <v>557.43299999999999</v>
      </c>
    </row>
    <row r="105" spans="2:10" hidden="1" outlineLevel="1" x14ac:dyDescent="0.3">
      <c r="B105" s="19">
        <v>43963</v>
      </c>
      <c r="D105" s="9">
        <v>65281</v>
      </c>
      <c r="E105" s="9">
        <v>29931</v>
      </c>
      <c r="F105" s="9">
        <v>95212</v>
      </c>
      <c r="H105" s="9">
        <v>505.92775</v>
      </c>
      <c r="I105" s="9">
        <v>231.96525</v>
      </c>
      <c r="J105" s="9">
        <v>737.89300000000003</v>
      </c>
    </row>
    <row r="106" spans="2:10" hidden="1" outlineLevel="1" x14ac:dyDescent="0.3">
      <c r="B106" s="19">
        <v>43964</v>
      </c>
      <c r="D106" s="9">
        <v>19218</v>
      </c>
      <c r="E106" s="9">
        <v>16434</v>
      </c>
      <c r="F106" s="9">
        <v>35652</v>
      </c>
      <c r="H106" s="9">
        <v>144.32718</v>
      </c>
      <c r="I106" s="9">
        <v>123.41933999999999</v>
      </c>
      <c r="J106" s="9">
        <v>267.74652000000003</v>
      </c>
    </row>
    <row r="107" spans="2:10" hidden="1" outlineLevel="1" x14ac:dyDescent="0.3">
      <c r="B107" s="19">
        <v>43965</v>
      </c>
      <c r="D107" s="9">
        <v>121065</v>
      </c>
      <c r="E107" s="9">
        <v>95387</v>
      </c>
      <c r="F107" s="9">
        <v>216452</v>
      </c>
      <c r="H107" s="9">
        <v>853.50824999999998</v>
      </c>
      <c r="I107" s="9">
        <v>672.47834999999998</v>
      </c>
      <c r="J107" s="9">
        <v>1525.9866</v>
      </c>
    </row>
    <row r="108" spans="2:10" hidden="1" outlineLevel="1" x14ac:dyDescent="0.3">
      <c r="B108" s="19">
        <v>43966</v>
      </c>
      <c r="D108" s="9">
        <v>58266</v>
      </c>
      <c r="E108" s="9">
        <v>30434</v>
      </c>
      <c r="F108" s="9">
        <v>88700</v>
      </c>
      <c r="H108" s="9">
        <v>438.74298000000005</v>
      </c>
      <c r="I108" s="9">
        <v>229.16802000000001</v>
      </c>
      <c r="J108" s="9">
        <v>667.91099999999994</v>
      </c>
    </row>
    <row r="109" spans="2:10" hidden="1" outlineLevel="1" x14ac:dyDescent="0.3">
      <c r="B109" s="19">
        <v>43969</v>
      </c>
      <c r="D109" s="9">
        <v>44808</v>
      </c>
      <c r="E109" s="9">
        <v>16196</v>
      </c>
      <c r="F109" s="9">
        <v>61004</v>
      </c>
      <c r="H109" s="9">
        <v>336.06</v>
      </c>
      <c r="I109" s="9">
        <v>121.47</v>
      </c>
      <c r="J109" s="9">
        <v>457.53</v>
      </c>
    </row>
    <row r="110" spans="2:10" hidden="1" outlineLevel="1" x14ac:dyDescent="0.3">
      <c r="B110" s="19">
        <v>43970</v>
      </c>
      <c r="D110" s="9">
        <v>47064</v>
      </c>
      <c r="E110" s="9">
        <v>23767</v>
      </c>
      <c r="F110" s="9">
        <v>70831</v>
      </c>
      <c r="H110" s="9">
        <v>357.21575999999999</v>
      </c>
      <c r="I110" s="9">
        <v>180.39152999999999</v>
      </c>
      <c r="J110" s="9">
        <v>537.60729000000003</v>
      </c>
    </row>
    <row r="111" spans="2:10" hidden="1" outlineLevel="1" x14ac:dyDescent="0.3">
      <c r="B111" s="19">
        <v>43971</v>
      </c>
      <c r="D111" s="9">
        <v>49654</v>
      </c>
      <c r="E111" s="9">
        <v>67262</v>
      </c>
      <c r="F111" s="9">
        <v>116916</v>
      </c>
      <c r="H111" s="9">
        <v>364.46035999999998</v>
      </c>
      <c r="I111" s="9">
        <v>493.70308</v>
      </c>
      <c r="J111" s="9">
        <v>858.16343999999992</v>
      </c>
    </row>
    <row r="112" spans="2:10" hidden="1" outlineLevel="1" x14ac:dyDescent="0.3">
      <c r="B112" s="19">
        <v>43972</v>
      </c>
      <c r="D112" s="9">
        <v>42484</v>
      </c>
      <c r="E112" s="9">
        <v>28492</v>
      </c>
      <c r="F112" s="9">
        <v>70976</v>
      </c>
      <c r="H112" s="9">
        <v>323.30324000000002</v>
      </c>
      <c r="I112" s="9">
        <v>216.82411999999999</v>
      </c>
      <c r="J112" s="9">
        <v>540.12735999999995</v>
      </c>
    </row>
    <row r="113" spans="2:10" hidden="1" outlineLevel="1" x14ac:dyDescent="0.3">
      <c r="B113" s="19">
        <v>43973</v>
      </c>
      <c r="D113" s="9">
        <v>56194</v>
      </c>
      <c r="E113" s="9">
        <v>51439</v>
      </c>
      <c r="F113" s="9">
        <v>107633</v>
      </c>
      <c r="H113" s="9">
        <v>410.21620000000001</v>
      </c>
      <c r="I113" s="9">
        <v>375.50470000000001</v>
      </c>
      <c r="J113" s="9">
        <v>785.72090000000003</v>
      </c>
    </row>
    <row r="114" spans="2:10" hidden="1" outlineLevel="1" x14ac:dyDescent="0.3">
      <c r="B114" s="19">
        <v>43977</v>
      </c>
      <c r="D114" s="9">
        <v>96933</v>
      </c>
      <c r="E114" s="9">
        <v>112034</v>
      </c>
      <c r="F114" s="9">
        <v>208967</v>
      </c>
      <c r="H114" s="9">
        <v>697.91759999999999</v>
      </c>
      <c r="I114" s="9">
        <v>806.64480000000003</v>
      </c>
      <c r="J114" s="9">
        <v>1504.5624000000003</v>
      </c>
    </row>
    <row r="115" spans="2:10" hidden="1" outlineLevel="1" x14ac:dyDescent="0.3">
      <c r="B115" s="19">
        <v>43978</v>
      </c>
      <c r="D115" s="9">
        <v>84669</v>
      </c>
      <c r="E115" s="9">
        <v>95043</v>
      </c>
      <c r="F115" s="9">
        <v>179712</v>
      </c>
      <c r="H115" s="9">
        <v>643.48440000000005</v>
      </c>
      <c r="I115" s="9">
        <v>722.32679999999993</v>
      </c>
      <c r="J115" s="9">
        <v>1365.8111999999999</v>
      </c>
    </row>
    <row r="116" spans="2:10" hidden="1" outlineLevel="1" x14ac:dyDescent="0.3">
      <c r="B116" s="19">
        <v>43979</v>
      </c>
      <c r="D116" s="9">
        <v>120708</v>
      </c>
      <c r="E116" s="9">
        <v>135576</v>
      </c>
      <c r="F116" s="9">
        <v>256284</v>
      </c>
      <c r="H116" s="9">
        <v>993.42684000000008</v>
      </c>
      <c r="I116" s="9">
        <v>1115.7904799999999</v>
      </c>
      <c r="J116" s="9">
        <v>2109.2173200000002</v>
      </c>
    </row>
    <row r="117" spans="2:10" hidden="1" outlineLevel="1" x14ac:dyDescent="0.3">
      <c r="B117" s="19">
        <v>43980</v>
      </c>
      <c r="D117" s="9">
        <v>106398</v>
      </c>
      <c r="E117" s="9">
        <v>58761</v>
      </c>
      <c r="F117" s="9">
        <v>165159</v>
      </c>
      <c r="H117" s="9">
        <v>883.10340000000008</v>
      </c>
      <c r="I117" s="9">
        <v>487.71630000000005</v>
      </c>
      <c r="J117" s="9">
        <v>1370.8197000000002</v>
      </c>
    </row>
    <row r="118" spans="2:10" ht="15" collapsed="1" thickBot="1" x14ac:dyDescent="0.35">
      <c r="B118" s="20"/>
      <c r="D118" s="23"/>
      <c r="E118" s="23"/>
      <c r="F118" s="23"/>
      <c r="H118" s="1"/>
    </row>
    <row r="119" spans="2:10" ht="15" thickBot="1" x14ac:dyDescent="0.35">
      <c r="B119" s="4">
        <v>43983</v>
      </c>
      <c r="D119" s="7">
        <f>AVERAGE(D120:D141)</f>
        <v>68249.590909090912</v>
      </c>
      <c r="E119" s="7">
        <f t="shared" ref="E119:F119" si="0">AVERAGE(E120:E141)</f>
        <v>58041.909090909088</v>
      </c>
      <c r="F119" s="7">
        <f t="shared" si="0"/>
        <v>126291.5</v>
      </c>
      <c r="G119" s="3"/>
      <c r="H119" s="7">
        <f>AVERAGE(H120:H141)</f>
        <v>621.56011545454533</v>
      </c>
      <c r="I119" s="7">
        <f>AVERAGE(I120:I141)</f>
        <v>530.25746545454558</v>
      </c>
      <c r="J119" s="7">
        <f>AVERAGE(J120:J141)</f>
        <v>1151.8175809090908</v>
      </c>
    </row>
    <row r="120" spans="2:10" hidden="1" outlineLevel="1" x14ac:dyDescent="0.3">
      <c r="B120" s="19">
        <v>43983</v>
      </c>
      <c r="D120" s="9">
        <v>85403</v>
      </c>
      <c r="E120" s="9">
        <v>52540</v>
      </c>
      <c r="F120" s="9">
        <v>137943</v>
      </c>
      <c r="H120" s="9">
        <v>708.84490000000005</v>
      </c>
      <c r="I120" s="9">
        <v>436.08200000000005</v>
      </c>
      <c r="J120" s="9">
        <v>1144.9269000000002</v>
      </c>
    </row>
    <row r="121" spans="2:10" hidden="1" outlineLevel="1" x14ac:dyDescent="0.3">
      <c r="B121" s="19">
        <v>43984</v>
      </c>
      <c r="D121" s="9">
        <v>52956</v>
      </c>
      <c r="E121" s="9">
        <v>32213</v>
      </c>
      <c r="F121" s="9">
        <v>85169</v>
      </c>
      <c r="H121" s="9">
        <v>455.42159999999996</v>
      </c>
      <c r="I121" s="9">
        <v>277.03179999999998</v>
      </c>
      <c r="J121" s="9">
        <v>732.45339999999999</v>
      </c>
    </row>
    <row r="122" spans="2:10" hidden="1" outlineLevel="1" x14ac:dyDescent="0.3">
      <c r="B122" s="19">
        <v>43985</v>
      </c>
      <c r="D122" s="9">
        <v>100613</v>
      </c>
      <c r="E122" s="9">
        <v>86131</v>
      </c>
      <c r="F122" s="9">
        <v>186744</v>
      </c>
      <c r="H122" s="9">
        <v>935.70090000000005</v>
      </c>
      <c r="I122" s="9">
        <v>801.01830000000007</v>
      </c>
      <c r="J122" s="9">
        <v>1736.7192000000002</v>
      </c>
    </row>
    <row r="123" spans="2:10" hidden="1" outlineLevel="1" x14ac:dyDescent="0.3">
      <c r="B123" s="19">
        <v>43986</v>
      </c>
      <c r="D123" s="9">
        <v>62823</v>
      </c>
      <c r="E123" s="9">
        <v>28013</v>
      </c>
      <c r="F123" s="9">
        <v>90836</v>
      </c>
      <c r="H123" s="9">
        <v>572.31752999999992</v>
      </c>
      <c r="I123" s="9">
        <v>255.19843</v>
      </c>
      <c r="J123" s="9">
        <v>827.51595999999995</v>
      </c>
    </row>
    <row r="124" spans="2:10" hidden="1" outlineLevel="1" x14ac:dyDescent="0.3">
      <c r="B124" s="19">
        <v>43987</v>
      </c>
      <c r="D124" s="9">
        <v>116000</v>
      </c>
      <c r="E124" s="9">
        <v>78278</v>
      </c>
      <c r="F124" s="9">
        <v>194278</v>
      </c>
      <c r="H124" s="9">
        <v>1098.52</v>
      </c>
      <c r="I124" s="9">
        <v>741.29266000000007</v>
      </c>
      <c r="J124" s="9">
        <v>1839.8126600000001</v>
      </c>
    </row>
    <row r="125" spans="2:10" hidden="1" outlineLevel="1" x14ac:dyDescent="0.3">
      <c r="B125" s="19">
        <v>43990</v>
      </c>
      <c r="D125" s="9">
        <v>131922</v>
      </c>
      <c r="E125" s="9">
        <v>128956</v>
      </c>
      <c r="F125" s="9">
        <v>260878</v>
      </c>
      <c r="H125" s="9">
        <v>1228.19382</v>
      </c>
      <c r="I125" s="9">
        <v>1200.5803600000002</v>
      </c>
      <c r="J125" s="9">
        <v>2428.7741800000003</v>
      </c>
    </row>
    <row r="126" spans="2:10" hidden="1" outlineLevel="1" x14ac:dyDescent="0.3">
      <c r="B126" s="19">
        <v>43991</v>
      </c>
      <c r="D126" s="9">
        <v>98154</v>
      </c>
      <c r="E126" s="9">
        <v>262503</v>
      </c>
      <c r="F126" s="9">
        <v>360657</v>
      </c>
      <c r="H126" s="9">
        <v>901.05372</v>
      </c>
      <c r="I126" s="9">
        <v>2409.77754</v>
      </c>
      <c r="J126" s="9">
        <v>3310.8312599999999</v>
      </c>
    </row>
    <row r="127" spans="2:10" hidden="1" outlineLevel="1" x14ac:dyDescent="0.3">
      <c r="B127" s="19">
        <v>43992</v>
      </c>
      <c r="D127" s="9">
        <v>65721</v>
      </c>
      <c r="E127" s="9">
        <v>88571</v>
      </c>
      <c r="F127" s="9">
        <v>154292</v>
      </c>
      <c r="H127" s="9">
        <v>602.00436000000002</v>
      </c>
      <c r="I127" s="9">
        <v>811.31035999999995</v>
      </c>
      <c r="J127" s="9">
        <v>1413.3147200000001</v>
      </c>
    </row>
    <row r="128" spans="2:10" hidden="1" outlineLevel="1" x14ac:dyDescent="0.3">
      <c r="B128" s="19">
        <v>43993</v>
      </c>
      <c r="D128" s="9">
        <v>92388</v>
      </c>
      <c r="E128" s="9">
        <v>46935</v>
      </c>
      <c r="F128" s="9">
        <v>139323</v>
      </c>
      <c r="H128" s="9">
        <v>845.35020000000009</v>
      </c>
      <c r="I128" s="9">
        <v>429.45524999999998</v>
      </c>
      <c r="J128" s="9">
        <v>1274.8054500000001</v>
      </c>
    </row>
    <row r="129" spans="2:10" hidden="1" outlineLevel="1" x14ac:dyDescent="0.3">
      <c r="B129" s="19">
        <v>43994</v>
      </c>
      <c r="D129" s="9">
        <v>82090</v>
      </c>
      <c r="E129" s="9">
        <v>53492</v>
      </c>
      <c r="F129" s="9">
        <v>135582</v>
      </c>
      <c r="H129" s="9">
        <v>739.6309</v>
      </c>
      <c r="I129" s="9">
        <v>481.96292</v>
      </c>
      <c r="J129" s="9">
        <v>1221.5938200000001</v>
      </c>
    </row>
    <row r="130" spans="2:10" hidden="1" outlineLevel="1" x14ac:dyDescent="0.3">
      <c r="B130" s="19">
        <v>43997</v>
      </c>
      <c r="D130" s="9">
        <v>61815</v>
      </c>
      <c r="E130" s="9">
        <v>39239</v>
      </c>
      <c r="F130" s="9">
        <v>101054</v>
      </c>
      <c r="H130" s="9">
        <v>564.98910000000012</v>
      </c>
      <c r="I130" s="9">
        <v>358.64446000000004</v>
      </c>
      <c r="J130" s="9">
        <v>923.6335600000001</v>
      </c>
    </row>
    <row r="131" spans="2:10" hidden="1" outlineLevel="1" x14ac:dyDescent="0.3">
      <c r="B131" s="19">
        <v>43998</v>
      </c>
      <c r="D131" s="9">
        <v>48855</v>
      </c>
      <c r="E131" s="9">
        <v>31685</v>
      </c>
      <c r="F131" s="9">
        <v>80540</v>
      </c>
      <c r="H131" s="9">
        <v>462.65685000000002</v>
      </c>
      <c r="I131" s="9">
        <v>300.05695000000003</v>
      </c>
      <c r="J131" s="9">
        <v>762.71379999999999</v>
      </c>
    </row>
    <row r="132" spans="2:10" hidden="1" outlineLevel="1" x14ac:dyDescent="0.3">
      <c r="B132" s="19">
        <v>43999</v>
      </c>
      <c r="D132" s="9">
        <v>79797</v>
      </c>
      <c r="E132" s="9">
        <v>50605</v>
      </c>
      <c r="F132" s="9">
        <v>130402</v>
      </c>
      <c r="H132" s="9">
        <v>730.94051999999999</v>
      </c>
      <c r="I132" s="9">
        <v>463.54179999999997</v>
      </c>
      <c r="J132" s="9">
        <v>1194.4823200000001</v>
      </c>
    </row>
    <row r="133" spans="2:10" hidden="1" outlineLevel="1" x14ac:dyDescent="0.3">
      <c r="B133" s="19">
        <v>44000</v>
      </c>
      <c r="D133" s="9">
        <v>53113</v>
      </c>
      <c r="E133" s="9">
        <v>28817</v>
      </c>
      <c r="F133" s="9">
        <v>81930</v>
      </c>
      <c r="H133" s="9">
        <v>479.61038999999994</v>
      </c>
      <c r="I133" s="9">
        <v>260.21751</v>
      </c>
      <c r="J133" s="9">
        <v>739.82789999999989</v>
      </c>
    </row>
    <row r="134" spans="2:10" hidden="1" outlineLevel="1" x14ac:dyDescent="0.3">
      <c r="B134" s="19">
        <v>44001</v>
      </c>
      <c r="D134" s="9">
        <v>83737</v>
      </c>
      <c r="E134" s="9">
        <v>101080</v>
      </c>
      <c r="F134" s="9">
        <v>184817</v>
      </c>
      <c r="H134" s="9">
        <v>762.84406999999999</v>
      </c>
      <c r="I134" s="9">
        <v>920.83879999999988</v>
      </c>
      <c r="J134" s="9">
        <v>1683.6828699999999</v>
      </c>
    </row>
    <row r="135" spans="2:10" hidden="1" outlineLevel="1" x14ac:dyDescent="0.3">
      <c r="B135" s="19">
        <v>44004</v>
      </c>
      <c r="D135" s="9">
        <v>37769</v>
      </c>
      <c r="E135" s="9">
        <v>19205</v>
      </c>
      <c r="F135" s="9">
        <v>56974</v>
      </c>
      <c r="H135" s="9">
        <v>342.56483000000003</v>
      </c>
      <c r="I135" s="9">
        <v>174.18935000000002</v>
      </c>
      <c r="J135" s="9">
        <v>516.75418000000002</v>
      </c>
    </row>
    <row r="136" spans="2:10" hidden="1" outlineLevel="1" x14ac:dyDescent="0.3">
      <c r="B136" s="19">
        <v>44005</v>
      </c>
      <c r="D136" s="9">
        <v>41743</v>
      </c>
      <c r="E136" s="9">
        <v>26877</v>
      </c>
      <c r="F136" s="9">
        <v>68620</v>
      </c>
      <c r="H136" s="9">
        <v>386.12275</v>
      </c>
      <c r="I136" s="9">
        <v>248.61224999999999</v>
      </c>
      <c r="J136" s="9">
        <v>634.73500000000001</v>
      </c>
    </row>
    <row r="137" spans="2:10" hidden="1" outlineLevel="1" x14ac:dyDescent="0.3">
      <c r="B137" s="19">
        <v>44006</v>
      </c>
      <c r="D137" s="9">
        <v>55729</v>
      </c>
      <c r="E137" s="9">
        <v>27209</v>
      </c>
      <c r="F137" s="9">
        <v>82938</v>
      </c>
      <c r="H137" s="9">
        <v>501.56099999999998</v>
      </c>
      <c r="I137" s="9">
        <v>244.881</v>
      </c>
      <c r="J137" s="9">
        <v>746.44200000000001</v>
      </c>
    </row>
    <row r="138" spans="2:10" hidden="1" outlineLevel="1" x14ac:dyDescent="0.3">
      <c r="B138" s="19">
        <v>44007</v>
      </c>
      <c r="D138" s="9">
        <v>47502</v>
      </c>
      <c r="E138" s="9">
        <v>30324</v>
      </c>
      <c r="F138" s="9">
        <v>77826</v>
      </c>
      <c r="H138" s="9">
        <v>428.94306</v>
      </c>
      <c r="I138" s="9">
        <v>273.82571999999999</v>
      </c>
      <c r="J138" s="9">
        <v>702.76877999999988</v>
      </c>
    </row>
    <row r="139" spans="2:10" hidden="1" outlineLevel="1" x14ac:dyDescent="0.3">
      <c r="B139" s="19">
        <v>44008</v>
      </c>
      <c r="D139" s="9">
        <v>25210</v>
      </c>
      <c r="E139" s="9">
        <v>16698</v>
      </c>
      <c r="F139" s="9">
        <v>41908</v>
      </c>
      <c r="H139" s="9">
        <v>225.12529999999998</v>
      </c>
      <c r="I139" s="9">
        <v>149.11313999999999</v>
      </c>
      <c r="J139" s="9">
        <v>374.23844000000003</v>
      </c>
    </row>
    <row r="140" spans="2:10" hidden="1" outlineLevel="1" x14ac:dyDescent="0.3">
      <c r="B140" s="19">
        <v>44011</v>
      </c>
      <c r="D140" s="9">
        <v>32568</v>
      </c>
      <c r="E140" s="9">
        <v>29277</v>
      </c>
      <c r="F140" s="9">
        <v>61845</v>
      </c>
      <c r="H140" s="9">
        <v>294.41471999999999</v>
      </c>
      <c r="I140" s="9">
        <v>264.66407999999996</v>
      </c>
      <c r="J140" s="9">
        <v>559.07879999999989</v>
      </c>
    </row>
    <row r="141" spans="2:10" hidden="1" outlineLevel="1" x14ac:dyDescent="0.3">
      <c r="B141" s="19">
        <v>44012</v>
      </c>
      <c r="D141" s="9">
        <v>45583</v>
      </c>
      <c r="E141" s="9">
        <v>18274</v>
      </c>
      <c r="F141" s="9">
        <v>63857</v>
      </c>
      <c r="H141" s="9">
        <v>407.51201999999995</v>
      </c>
      <c r="I141" s="9">
        <v>163.36956000000001</v>
      </c>
      <c r="J141" s="9">
        <v>570.88157999999999</v>
      </c>
    </row>
    <row r="142" spans="2:10" ht="15" collapsed="1" thickBot="1" x14ac:dyDescent="0.35">
      <c r="B142" s="20"/>
      <c r="D142" s="23"/>
      <c r="E142" s="23"/>
      <c r="F142" s="23"/>
      <c r="H142" s="1"/>
    </row>
    <row r="143" spans="2:10" ht="15" thickBot="1" x14ac:dyDescent="0.35">
      <c r="B143" s="4">
        <v>44013</v>
      </c>
      <c r="D143" s="7">
        <f>AVERAGE(D144:D166)</f>
        <v>52565.130434782608</v>
      </c>
      <c r="E143" s="7">
        <f>AVERAGE(E144:E166)</f>
        <v>38750.130434782608</v>
      </c>
      <c r="F143" s="7">
        <f>AVERAGE(F144:F166)</f>
        <v>91315.260869565216</v>
      </c>
      <c r="G143" s="3"/>
      <c r="H143" s="7">
        <f>AVERAGE(H144:H166)</f>
        <v>429.9159217391304</v>
      </c>
      <c r="I143" s="7">
        <f>AVERAGE(I144:I166)</f>
        <v>317.71145565217392</v>
      </c>
      <c r="J143" s="7">
        <f>AVERAGE(J144:J166)</f>
        <v>747.62737739130444</v>
      </c>
    </row>
    <row r="144" spans="2:10" hidden="1" outlineLevel="1" x14ac:dyDescent="0.3">
      <c r="B144" s="19">
        <v>44013</v>
      </c>
      <c r="D144" s="9">
        <v>22232</v>
      </c>
      <c r="E144" s="9">
        <v>23359</v>
      </c>
      <c r="F144" s="9">
        <v>45591</v>
      </c>
      <c r="H144" s="9">
        <v>198.97639999999998</v>
      </c>
      <c r="I144" s="9">
        <v>209.06304999999998</v>
      </c>
      <c r="J144" s="9">
        <v>408.03944999999993</v>
      </c>
    </row>
    <row r="145" spans="2:10" hidden="1" outlineLevel="1" x14ac:dyDescent="0.3">
      <c r="B145" s="19">
        <v>44014</v>
      </c>
      <c r="D145" s="9">
        <v>37077</v>
      </c>
      <c r="E145" s="9">
        <v>16948</v>
      </c>
      <c r="F145" s="9">
        <v>54025</v>
      </c>
      <c r="H145" s="9">
        <v>341.10839999999996</v>
      </c>
      <c r="I145" s="9">
        <v>155.92159999999998</v>
      </c>
      <c r="J145" s="9">
        <v>497.02999999999992</v>
      </c>
    </row>
    <row r="146" spans="2:10" hidden="1" outlineLevel="1" x14ac:dyDescent="0.3">
      <c r="B146" s="19">
        <v>44015</v>
      </c>
      <c r="D146" s="9">
        <v>65685</v>
      </c>
      <c r="E146" s="9">
        <v>33551</v>
      </c>
      <c r="F146" s="9">
        <v>99236</v>
      </c>
      <c r="H146" s="9">
        <v>592.4787</v>
      </c>
      <c r="I146" s="9">
        <v>302.63001999999994</v>
      </c>
      <c r="J146" s="9">
        <v>895.10871999999995</v>
      </c>
    </row>
    <row r="147" spans="2:10" hidden="1" outlineLevel="1" x14ac:dyDescent="0.3">
      <c r="B147" s="19">
        <v>44018</v>
      </c>
      <c r="D147" s="9">
        <v>45154</v>
      </c>
      <c r="E147" s="9">
        <v>21205</v>
      </c>
      <c r="F147" s="9">
        <v>66359</v>
      </c>
      <c r="H147" s="9">
        <v>408.19216</v>
      </c>
      <c r="I147" s="9">
        <v>191.69319999999999</v>
      </c>
      <c r="J147" s="9">
        <v>599.88535999999999</v>
      </c>
    </row>
    <row r="148" spans="2:10" hidden="1" outlineLevel="1" x14ac:dyDescent="0.3">
      <c r="B148" s="19">
        <v>44019</v>
      </c>
      <c r="D148" s="9">
        <v>57056</v>
      </c>
      <c r="E148" s="9">
        <v>36236</v>
      </c>
      <c r="F148" s="9">
        <v>93292</v>
      </c>
      <c r="H148" s="9">
        <v>516.92736000000002</v>
      </c>
      <c r="I148" s="9">
        <v>328.29816000000005</v>
      </c>
      <c r="J148" s="9">
        <v>845.22552000000007</v>
      </c>
    </row>
    <row r="149" spans="2:10" hidden="1" outlineLevel="1" x14ac:dyDescent="0.3">
      <c r="B149" s="19">
        <v>44020</v>
      </c>
      <c r="D149" s="9">
        <v>36167</v>
      </c>
      <c r="E149" s="9">
        <v>26155</v>
      </c>
      <c r="F149" s="9">
        <v>62322</v>
      </c>
      <c r="H149" s="9">
        <v>324.77966000000004</v>
      </c>
      <c r="I149" s="9">
        <v>234.87190000000001</v>
      </c>
      <c r="J149" s="9">
        <v>559.65156000000002</v>
      </c>
    </row>
    <row r="150" spans="2:10" hidden="1" outlineLevel="1" x14ac:dyDescent="0.3">
      <c r="B150" s="19">
        <v>44021</v>
      </c>
      <c r="D150" s="9">
        <v>35009</v>
      </c>
      <c r="E150" s="9">
        <v>67414</v>
      </c>
      <c r="F150" s="9">
        <v>102423</v>
      </c>
      <c r="H150" s="9">
        <v>313.68064000000004</v>
      </c>
      <c r="I150" s="9">
        <v>604.02944000000002</v>
      </c>
      <c r="J150" s="9">
        <v>917.71008000000006</v>
      </c>
    </row>
    <row r="151" spans="2:10" hidden="1" outlineLevel="1" x14ac:dyDescent="0.3">
      <c r="B151" s="19">
        <v>44022</v>
      </c>
      <c r="D151" s="9">
        <v>48542</v>
      </c>
      <c r="E151" s="9">
        <v>21152</v>
      </c>
      <c r="F151" s="9">
        <v>69694</v>
      </c>
      <c r="H151" s="9">
        <v>430.08211999999997</v>
      </c>
      <c r="I151" s="9">
        <v>187.40672000000001</v>
      </c>
      <c r="J151" s="9">
        <v>617.48883999999998</v>
      </c>
    </row>
    <row r="152" spans="2:10" hidden="1" outlineLevel="1" x14ac:dyDescent="0.3">
      <c r="B152" s="19">
        <v>44025</v>
      </c>
      <c r="D152" s="9">
        <v>35729</v>
      </c>
      <c r="E152" s="9">
        <v>18024</v>
      </c>
      <c r="F152" s="9">
        <v>53753</v>
      </c>
      <c r="H152" s="9">
        <v>314.05790999999999</v>
      </c>
      <c r="I152" s="9">
        <v>158.43096</v>
      </c>
      <c r="J152" s="9">
        <v>472.48886999999996</v>
      </c>
    </row>
    <row r="153" spans="2:10" hidden="1" outlineLevel="1" x14ac:dyDescent="0.3">
      <c r="B153" s="19">
        <v>44026</v>
      </c>
      <c r="D153" s="9">
        <v>30263</v>
      </c>
      <c r="E153" s="9">
        <v>20248</v>
      </c>
      <c r="F153" s="9">
        <v>50511</v>
      </c>
      <c r="H153" s="9">
        <v>266.31440000000003</v>
      </c>
      <c r="I153" s="9">
        <v>178.18240000000003</v>
      </c>
      <c r="J153" s="9">
        <v>444.49680000000006</v>
      </c>
    </row>
    <row r="154" spans="2:10" hidden="1" outlineLevel="1" x14ac:dyDescent="0.3">
      <c r="B154" s="19">
        <v>44027</v>
      </c>
      <c r="D154" s="9">
        <v>37637</v>
      </c>
      <c r="E154" s="9">
        <v>105838</v>
      </c>
      <c r="F154" s="9">
        <v>143475</v>
      </c>
      <c r="H154" s="9">
        <v>319.91449999999998</v>
      </c>
      <c r="I154" s="9">
        <v>899.62300000000005</v>
      </c>
      <c r="J154" s="9">
        <v>1219.5374999999999</v>
      </c>
    </row>
    <row r="155" spans="2:10" hidden="1" outlineLevel="1" x14ac:dyDescent="0.3">
      <c r="B155" s="19">
        <v>44028</v>
      </c>
      <c r="D155" s="9">
        <v>47137</v>
      </c>
      <c r="E155" s="9">
        <v>17686</v>
      </c>
      <c r="F155" s="9">
        <v>64823</v>
      </c>
      <c r="H155" s="9">
        <v>388.88024999999999</v>
      </c>
      <c r="I155" s="9">
        <v>145.90950000000001</v>
      </c>
      <c r="J155" s="9">
        <v>534.78975000000003</v>
      </c>
    </row>
    <row r="156" spans="2:10" hidden="1" outlineLevel="1" x14ac:dyDescent="0.3">
      <c r="B156" s="19">
        <v>44029</v>
      </c>
      <c r="D156" s="9">
        <v>69809</v>
      </c>
      <c r="E156" s="9">
        <v>36273</v>
      </c>
      <c r="F156" s="9">
        <v>106082</v>
      </c>
      <c r="H156" s="9">
        <v>558.47199999999998</v>
      </c>
      <c r="I156" s="9">
        <v>290.18400000000003</v>
      </c>
      <c r="J156" s="9">
        <v>848.65599999999995</v>
      </c>
    </row>
    <row r="157" spans="2:10" hidden="1" outlineLevel="1" x14ac:dyDescent="0.3">
      <c r="B157" s="19">
        <v>44032</v>
      </c>
      <c r="D157" s="9">
        <v>61962</v>
      </c>
      <c r="E157" s="9">
        <v>38333</v>
      </c>
      <c r="F157" s="9">
        <v>100295</v>
      </c>
      <c r="H157" s="9">
        <v>477.10740000000004</v>
      </c>
      <c r="I157" s="9">
        <v>295.16410000000002</v>
      </c>
      <c r="J157" s="9">
        <v>772.27149999999995</v>
      </c>
    </row>
    <row r="158" spans="2:10" hidden="1" outlineLevel="1" x14ac:dyDescent="0.3">
      <c r="B158" s="19">
        <v>44033</v>
      </c>
      <c r="D158" s="9">
        <v>46943</v>
      </c>
      <c r="E158" s="9">
        <v>30103</v>
      </c>
      <c r="F158" s="9">
        <v>77046</v>
      </c>
      <c r="H158" s="9">
        <v>363.80824999999999</v>
      </c>
      <c r="I158" s="9">
        <v>233.29825</v>
      </c>
      <c r="J158" s="9">
        <v>597.10649999999998</v>
      </c>
    </row>
    <row r="159" spans="2:10" hidden="1" outlineLevel="1" x14ac:dyDescent="0.3">
      <c r="B159" s="19">
        <v>44034</v>
      </c>
      <c r="D159" s="9">
        <v>33585</v>
      </c>
      <c r="E159" s="9">
        <v>17389</v>
      </c>
      <c r="F159" s="9">
        <v>50974</v>
      </c>
      <c r="H159" s="9">
        <v>257.59694999999999</v>
      </c>
      <c r="I159" s="9">
        <v>133.37362999999999</v>
      </c>
      <c r="J159" s="9">
        <v>390.97058000000004</v>
      </c>
    </row>
    <row r="160" spans="2:10" hidden="1" outlineLevel="1" x14ac:dyDescent="0.3">
      <c r="B160" s="19">
        <v>44035</v>
      </c>
      <c r="D160" s="9">
        <v>165071</v>
      </c>
      <c r="E160" s="9">
        <v>81891</v>
      </c>
      <c r="F160" s="9">
        <v>246962</v>
      </c>
      <c r="H160" s="9">
        <v>1254.5395999999998</v>
      </c>
      <c r="I160" s="9">
        <v>622.37159999999994</v>
      </c>
      <c r="J160" s="9">
        <v>1876.9112</v>
      </c>
    </row>
    <row r="161" spans="2:10" hidden="1" outlineLevel="1" x14ac:dyDescent="0.3">
      <c r="B161" s="19">
        <v>44036</v>
      </c>
      <c r="D161" s="9">
        <v>98515</v>
      </c>
      <c r="E161" s="9">
        <v>70158</v>
      </c>
      <c r="F161" s="9">
        <v>168673</v>
      </c>
      <c r="H161" s="9">
        <v>767.43184999999994</v>
      </c>
      <c r="I161" s="9">
        <v>546.53081999999995</v>
      </c>
      <c r="J161" s="9">
        <v>1313.9626699999999</v>
      </c>
    </row>
    <row r="162" spans="2:10" hidden="1" outlineLevel="1" x14ac:dyDescent="0.3">
      <c r="B162" s="19">
        <v>44039</v>
      </c>
      <c r="D162" s="9">
        <v>40760</v>
      </c>
      <c r="E162" s="9">
        <v>27641</v>
      </c>
      <c r="F162" s="9">
        <v>68401</v>
      </c>
      <c r="H162" s="9">
        <v>305.7</v>
      </c>
      <c r="I162" s="9">
        <v>207.3075</v>
      </c>
      <c r="J162" s="9">
        <v>513.00750000000005</v>
      </c>
    </row>
    <row r="163" spans="2:10" hidden="1" outlineLevel="1" x14ac:dyDescent="0.3">
      <c r="B163" s="19">
        <v>44040</v>
      </c>
      <c r="D163" s="9">
        <v>45283</v>
      </c>
      <c r="E163" s="9">
        <v>43999</v>
      </c>
      <c r="F163" s="9">
        <v>89282</v>
      </c>
      <c r="H163" s="9">
        <v>342.79230999999999</v>
      </c>
      <c r="I163" s="9">
        <v>333.07243</v>
      </c>
      <c r="J163" s="9">
        <v>675.86473999999998</v>
      </c>
    </row>
    <row r="164" spans="2:10" hidden="1" outlineLevel="1" x14ac:dyDescent="0.3">
      <c r="B164" s="19">
        <v>44041</v>
      </c>
      <c r="D164" s="9">
        <v>31716</v>
      </c>
      <c r="E164" s="9">
        <v>31773</v>
      </c>
      <c r="F164" s="9">
        <v>63489</v>
      </c>
      <c r="H164" s="9">
        <v>236.91852</v>
      </c>
      <c r="I164" s="9">
        <v>237.34431000000001</v>
      </c>
      <c r="J164" s="9">
        <v>474.26282999999995</v>
      </c>
    </row>
    <row r="165" spans="2:10" hidden="1" outlineLevel="1" x14ac:dyDescent="0.3">
      <c r="B165" s="19">
        <v>44042</v>
      </c>
      <c r="D165" s="9">
        <v>52462</v>
      </c>
      <c r="E165" s="9">
        <v>57531</v>
      </c>
      <c r="F165" s="9">
        <v>109993</v>
      </c>
      <c r="H165" s="9">
        <v>391.89114000000001</v>
      </c>
      <c r="I165" s="9">
        <v>429.75657000000001</v>
      </c>
      <c r="J165" s="9">
        <v>821.64770999999996</v>
      </c>
    </row>
    <row r="166" spans="2:10" hidden="1" outlineLevel="1" x14ac:dyDescent="0.3">
      <c r="B166" s="19">
        <v>44043</v>
      </c>
      <c r="D166" s="9">
        <v>65204</v>
      </c>
      <c r="E166" s="9">
        <v>48346</v>
      </c>
      <c r="F166" s="9">
        <v>113550</v>
      </c>
      <c r="H166" s="9">
        <v>516.41567999999995</v>
      </c>
      <c r="I166" s="9">
        <v>382.90032000000002</v>
      </c>
      <c r="J166" s="9">
        <v>899.31600000000003</v>
      </c>
    </row>
    <row r="167" spans="2:10" ht="15" collapsed="1" thickBot="1" x14ac:dyDescent="0.35">
      <c r="B167" s="20"/>
      <c r="D167" s="23"/>
      <c r="E167" s="23"/>
      <c r="F167" s="23"/>
      <c r="H167" s="1"/>
    </row>
    <row r="168" spans="2:10" ht="15" thickBot="1" x14ac:dyDescent="0.35">
      <c r="B168" s="4">
        <v>44044</v>
      </c>
      <c r="D168" s="7">
        <f>AVERAGE(D169:D188)</f>
        <v>49224.6</v>
      </c>
      <c r="E168" s="7">
        <f t="shared" ref="E168:F168" si="1">AVERAGE(E169:E188)</f>
        <v>53426.6</v>
      </c>
      <c r="F168" s="7">
        <f t="shared" si="1"/>
        <v>102651.2</v>
      </c>
      <c r="G168" s="3"/>
      <c r="H168" s="7">
        <f>AVERAGE(H169:H188)</f>
        <v>430.63699250000008</v>
      </c>
      <c r="I168" s="7">
        <f t="shared" ref="I168:J168" si="2">AVERAGE(I169:I188)</f>
        <v>461.95258799999993</v>
      </c>
      <c r="J168" s="7">
        <f t="shared" si="2"/>
        <v>892.58958050000001</v>
      </c>
    </row>
    <row r="169" spans="2:10" hidden="1" outlineLevel="1" x14ac:dyDescent="0.3">
      <c r="B169" s="19">
        <v>44046</v>
      </c>
      <c r="D169" s="9">
        <v>30703</v>
      </c>
      <c r="E169" s="9">
        <v>23344</v>
      </c>
      <c r="F169" s="9">
        <v>54047</v>
      </c>
      <c r="H169" s="9">
        <v>242.86073000000002</v>
      </c>
      <c r="I169" s="9">
        <v>184.65103999999999</v>
      </c>
      <c r="J169" s="9">
        <v>427.51177000000001</v>
      </c>
    </row>
    <row r="170" spans="2:10" hidden="1" outlineLevel="1" x14ac:dyDescent="0.3">
      <c r="B170" s="19">
        <v>44047</v>
      </c>
      <c r="D170" s="9">
        <v>31268</v>
      </c>
      <c r="E170" s="9">
        <v>171623</v>
      </c>
      <c r="F170" s="9">
        <v>202891</v>
      </c>
      <c r="H170" s="9">
        <v>250.14400000000001</v>
      </c>
      <c r="I170" s="9">
        <v>1372.9839999999999</v>
      </c>
      <c r="J170" s="9">
        <v>1623.1279999999999</v>
      </c>
    </row>
    <row r="171" spans="2:10" hidden="1" outlineLevel="1" x14ac:dyDescent="0.3">
      <c r="B171" s="19">
        <v>44048</v>
      </c>
      <c r="D171" s="9">
        <v>38863</v>
      </c>
      <c r="E171" s="9">
        <v>82356</v>
      </c>
      <c r="F171" s="9">
        <v>121219</v>
      </c>
      <c r="H171" s="9">
        <v>315.56756000000001</v>
      </c>
      <c r="I171" s="9">
        <v>668.73072000000002</v>
      </c>
      <c r="J171" s="9">
        <v>984.29827999999986</v>
      </c>
    </row>
    <row r="172" spans="2:10" hidden="1" outlineLevel="1" x14ac:dyDescent="0.3">
      <c r="B172" s="19">
        <v>44049</v>
      </c>
      <c r="D172" s="9">
        <v>32146</v>
      </c>
      <c r="E172" s="9">
        <v>26014</v>
      </c>
      <c r="F172" s="9">
        <v>58160</v>
      </c>
      <c r="H172" s="9">
        <v>263.27573999999998</v>
      </c>
      <c r="I172" s="9">
        <v>213.05465999999998</v>
      </c>
      <c r="J172" s="9">
        <v>476.33039999999994</v>
      </c>
    </row>
    <row r="173" spans="2:10" hidden="1" outlineLevel="1" x14ac:dyDescent="0.3">
      <c r="B173" s="19">
        <v>44050</v>
      </c>
      <c r="D173" s="9">
        <v>31251</v>
      </c>
      <c r="E173" s="9">
        <v>24872</v>
      </c>
      <c r="F173" s="9">
        <v>56123</v>
      </c>
      <c r="H173" s="9">
        <v>249.38298</v>
      </c>
      <c r="I173" s="9">
        <v>198.47855999999999</v>
      </c>
      <c r="J173" s="9">
        <v>447.86154000000005</v>
      </c>
    </row>
    <row r="174" spans="2:10" hidden="1" outlineLevel="1" x14ac:dyDescent="0.3">
      <c r="B174" s="19">
        <v>44053</v>
      </c>
      <c r="D174" s="9">
        <v>30093</v>
      </c>
      <c r="E174" s="9">
        <v>21600</v>
      </c>
      <c r="F174" s="9">
        <v>51693</v>
      </c>
      <c r="H174" s="9">
        <v>248.56817999999998</v>
      </c>
      <c r="I174" s="9">
        <v>178.416</v>
      </c>
      <c r="J174" s="9">
        <v>426.98417999999998</v>
      </c>
    </row>
    <row r="175" spans="2:10" hidden="1" outlineLevel="1" x14ac:dyDescent="0.3">
      <c r="B175" s="19">
        <v>44054</v>
      </c>
      <c r="D175" s="9">
        <v>25260</v>
      </c>
      <c r="E175" s="9">
        <v>14473</v>
      </c>
      <c r="F175" s="9">
        <v>39733</v>
      </c>
      <c r="H175" s="9">
        <v>214.71</v>
      </c>
      <c r="I175" s="9">
        <v>123.0205</v>
      </c>
      <c r="J175" s="9">
        <v>337.73050000000001</v>
      </c>
    </row>
    <row r="176" spans="2:10" hidden="1" outlineLevel="1" x14ac:dyDescent="0.3">
      <c r="B176" s="19">
        <v>44055</v>
      </c>
      <c r="D176" s="9">
        <v>98251</v>
      </c>
      <c r="E176" s="9">
        <v>134164</v>
      </c>
      <c r="F176" s="9">
        <v>232415</v>
      </c>
      <c r="H176" s="9">
        <v>884.25900000000001</v>
      </c>
      <c r="I176" s="9">
        <v>1207.4760000000001</v>
      </c>
      <c r="J176" s="9">
        <v>2091.7350000000001</v>
      </c>
    </row>
    <row r="177" spans="2:10" hidden="1" outlineLevel="1" x14ac:dyDescent="0.3">
      <c r="B177" s="19">
        <v>44056</v>
      </c>
      <c r="D177" s="9">
        <v>73804</v>
      </c>
      <c r="E177" s="9">
        <v>90780</v>
      </c>
      <c r="F177" s="9">
        <v>164584</v>
      </c>
      <c r="H177" s="9">
        <v>665.71208000000001</v>
      </c>
      <c r="I177" s="9">
        <v>818.8356</v>
      </c>
      <c r="J177" s="9">
        <v>1484.5476799999999</v>
      </c>
    </row>
    <row r="178" spans="2:10" hidden="1" outlineLevel="1" x14ac:dyDescent="0.3">
      <c r="B178" s="19">
        <v>44057</v>
      </c>
      <c r="D178" s="9">
        <v>44600</v>
      </c>
      <c r="E178" s="9">
        <v>42153</v>
      </c>
      <c r="F178" s="9">
        <v>86753</v>
      </c>
      <c r="H178" s="9">
        <v>397.38600000000002</v>
      </c>
      <c r="I178" s="9">
        <v>375.58322999999996</v>
      </c>
      <c r="J178" s="9">
        <v>772.96922999999992</v>
      </c>
    </row>
    <row r="179" spans="2:10" hidden="1" outlineLevel="1" x14ac:dyDescent="0.3">
      <c r="B179" s="19">
        <v>44060</v>
      </c>
      <c r="D179" s="9">
        <v>41700</v>
      </c>
      <c r="E179" s="9">
        <v>30376</v>
      </c>
      <c r="F179" s="9">
        <v>72076</v>
      </c>
      <c r="H179" s="9">
        <v>365.29199999999997</v>
      </c>
      <c r="I179" s="9">
        <v>266.09376000000003</v>
      </c>
      <c r="J179" s="9">
        <v>631.38576</v>
      </c>
    </row>
    <row r="180" spans="2:10" hidden="1" outlineLevel="1" x14ac:dyDescent="0.3">
      <c r="B180" s="19">
        <v>44061</v>
      </c>
      <c r="D180" s="9">
        <v>82729</v>
      </c>
      <c r="E180" s="9">
        <v>45851</v>
      </c>
      <c r="F180" s="9">
        <v>128580</v>
      </c>
      <c r="H180" s="9">
        <v>720.56959000000006</v>
      </c>
      <c r="I180" s="9">
        <v>399.36221</v>
      </c>
      <c r="J180" s="9">
        <v>1119.9318000000001</v>
      </c>
    </row>
    <row r="181" spans="2:10" hidden="1" outlineLevel="1" x14ac:dyDescent="0.3">
      <c r="B181" s="19">
        <v>44062</v>
      </c>
      <c r="D181" s="9">
        <v>50348</v>
      </c>
      <c r="E181" s="9">
        <v>23157</v>
      </c>
      <c r="F181" s="9">
        <v>73505</v>
      </c>
      <c r="H181" s="9">
        <v>435.00672000000003</v>
      </c>
      <c r="I181" s="9">
        <v>200.07648</v>
      </c>
      <c r="J181" s="9">
        <v>635.08320000000003</v>
      </c>
    </row>
    <row r="182" spans="2:10" hidden="1" outlineLevel="1" x14ac:dyDescent="0.3">
      <c r="B182" s="19">
        <v>44063</v>
      </c>
      <c r="D182" s="9">
        <v>46696</v>
      </c>
      <c r="E182" s="9">
        <v>31433</v>
      </c>
      <c r="F182" s="9">
        <v>78129</v>
      </c>
      <c r="H182" s="9">
        <v>408.59</v>
      </c>
      <c r="I182" s="9">
        <v>275.03874999999999</v>
      </c>
      <c r="J182" s="9">
        <v>683.62874999999997</v>
      </c>
    </row>
    <row r="183" spans="2:10" hidden="1" outlineLevel="1" x14ac:dyDescent="0.3">
      <c r="B183" s="19">
        <v>44064</v>
      </c>
      <c r="D183" s="9">
        <v>33791</v>
      </c>
      <c r="E183" s="9">
        <v>70026</v>
      </c>
      <c r="F183" s="9">
        <v>103817</v>
      </c>
      <c r="H183" s="9">
        <v>299.72616999999997</v>
      </c>
      <c r="I183" s="9">
        <v>621.13062000000002</v>
      </c>
      <c r="J183" s="9">
        <v>920.85678999999993</v>
      </c>
    </row>
    <row r="184" spans="2:10" hidden="1" outlineLevel="1" x14ac:dyDescent="0.3">
      <c r="B184" s="19">
        <v>44067</v>
      </c>
      <c r="D184" s="9">
        <v>42306</v>
      </c>
      <c r="E184" s="9">
        <v>41704</v>
      </c>
      <c r="F184" s="9">
        <v>84010</v>
      </c>
      <c r="H184" s="9">
        <v>372.29280000000006</v>
      </c>
      <c r="I184" s="9">
        <v>366.99520000000001</v>
      </c>
      <c r="J184" s="9">
        <v>739.28800000000012</v>
      </c>
    </row>
    <row r="185" spans="2:10" hidden="1" outlineLevel="1" x14ac:dyDescent="0.3">
      <c r="B185" s="19">
        <v>44068</v>
      </c>
      <c r="D185" s="9">
        <v>65307</v>
      </c>
      <c r="E185" s="9">
        <v>43863</v>
      </c>
      <c r="F185" s="9">
        <v>109170</v>
      </c>
      <c r="H185" s="9">
        <v>596.25291000000004</v>
      </c>
      <c r="I185" s="9">
        <v>400.46919000000008</v>
      </c>
      <c r="J185" s="9">
        <v>996.72210000000007</v>
      </c>
    </row>
    <row r="186" spans="2:10" hidden="1" outlineLevel="1" x14ac:dyDescent="0.3">
      <c r="B186" s="19">
        <v>44069</v>
      </c>
      <c r="D186" s="9">
        <v>58488</v>
      </c>
      <c r="E186" s="9">
        <v>41238</v>
      </c>
      <c r="F186" s="9">
        <v>99726</v>
      </c>
      <c r="H186" s="9">
        <v>531.65592000000004</v>
      </c>
      <c r="I186" s="9">
        <v>374.85341999999997</v>
      </c>
      <c r="J186" s="9">
        <v>906.50933999999995</v>
      </c>
    </row>
    <row r="187" spans="2:10" hidden="1" outlineLevel="1" x14ac:dyDescent="0.3">
      <c r="B187" s="19">
        <v>44070</v>
      </c>
      <c r="D187" s="9">
        <v>65557</v>
      </c>
      <c r="E187" s="9">
        <v>50358</v>
      </c>
      <c r="F187" s="9">
        <v>115915</v>
      </c>
      <c r="H187" s="9">
        <v>594.60199</v>
      </c>
      <c r="I187" s="9">
        <v>456.74705999999998</v>
      </c>
      <c r="J187" s="9">
        <v>1051.34905</v>
      </c>
    </row>
    <row r="188" spans="2:10" hidden="1" outlineLevel="1" x14ac:dyDescent="0.3">
      <c r="B188" s="19">
        <v>44071</v>
      </c>
      <c r="D188" s="9">
        <v>61331</v>
      </c>
      <c r="E188" s="9">
        <v>59147</v>
      </c>
      <c r="F188" s="9">
        <v>120478</v>
      </c>
      <c r="H188" s="9">
        <v>556.88548000000003</v>
      </c>
      <c r="I188" s="9">
        <v>537.05475999999999</v>
      </c>
      <c r="J188" s="9">
        <v>1093.9402399999999</v>
      </c>
    </row>
    <row r="189" spans="2:10" ht="15" collapsed="1" thickBot="1" x14ac:dyDescent="0.35">
      <c r="B189" s="20"/>
      <c r="D189" s="23"/>
      <c r="E189" s="23"/>
      <c r="F189" s="23"/>
      <c r="H189" s="1"/>
    </row>
    <row r="190" spans="2:10" ht="15" thickBot="1" x14ac:dyDescent="0.35">
      <c r="B190" s="4">
        <v>44075</v>
      </c>
      <c r="D190" s="7">
        <f>AVERAGE(D191:D212)</f>
        <v>64488.090909090912</v>
      </c>
      <c r="E190" s="7">
        <f>AVERAGE(E191:E212)</f>
        <v>46909.86363636364</v>
      </c>
      <c r="F190" s="7">
        <f>AVERAGE(F191:F212)</f>
        <v>111397.95454545454</v>
      </c>
      <c r="G190" s="3"/>
      <c r="H190" s="7">
        <f>AVERAGE(H191:H212)</f>
        <v>624.98557409090893</v>
      </c>
      <c r="I190" s="7">
        <f>AVERAGE(I191:I212)</f>
        <v>451.58070181818198</v>
      </c>
      <c r="J190" s="7">
        <f>AVERAGE(J191:J212)</f>
        <v>1076.566275909091</v>
      </c>
    </row>
    <row r="191" spans="2:10" hidden="1" outlineLevel="1" x14ac:dyDescent="0.3">
      <c r="B191" s="19">
        <v>44075</v>
      </c>
      <c r="D191" s="9">
        <v>66937</v>
      </c>
      <c r="E191" s="9">
        <v>34699</v>
      </c>
      <c r="F191" s="9">
        <v>101636</v>
      </c>
      <c r="H191" s="9">
        <v>617.82851000000005</v>
      </c>
      <c r="I191" s="9">
        <v>320.27177</v>
      </c>
      <c r="J191" s="9">
        <v>938.10028</v>
      </c>
    </row>
    <row r="192" spans="2:10" hidden="1" outlineLevel="1" x14ac:dyDescent="0.3">
      <c r="B192" s="19">
        <v>44076</v>
      </c>
      <c r="D192" s="9">
        <v>61823</v>
      </c>
      <c r="E192" s="9">
        <v>54656</v>
      </c>
      <c r="F192" s="9">
        <v>116479</v>
      </c>
      <c r="H192" s="9">
        <v>556.40700000000004</v>
      </c>
      <c r="I192" s="9">
        <v>491.904</v>
      </c>
      <c r="J192" s="9">
        <v>1048.3109999999999</v>
      </c>
    </row>
    <row r="193" spans="2:10" hidden="1" outlineLevel="1" x14ac:dyDescent="0.3">
      <c r="B193" s="19">
        <v>44077</v>
      </c>
      <c r="D193" s="9">
        <v>89129</v>
      </c>
      <c r="E193" s="9">
        <v>41213</v>
      </c>
      <c r="F193" s="9">
        <v>130342</v>
      </c>
      <c r="H193" s="9">
        <v>786.11778000000004</v>
      </c>
      <c r="I193" s="9">
        <v>363.49866000000003</v>
      </c>
      <c r="J193" s="9">
        <v>1149.61644</v>
      </c>
    </row>
    <row r="194" spans="2:10" hidden="1" outlineLevel="1" x14ac:dyDescent="0.3">
      <c r="B194" s="19">
        <v>44078</v>
      </c>
      <c r="D194" s="9">
        <v>17077</v>
      </c>
      <c r="E194" s="9">
        <v>9145</v>
      </c>
      <c r="F194" s="9">
        <v>26222</v>
      </c>
      <c r="H194" s="9">
        <v>154.54685000000001</v>
      </c>
      <c r="I194" s="9">
        <v>82.762249999999995</v>
      </c>
      <c r="J194" s="9">
        <v>237.3091</v>
      </c>
    </row>
    <row r="195" spans="2:10" hidden="1" outlineLevel="1" x14ac:dyDescent="0.3">
      <c r="B195" s="19">
        <v>44081</v>
      </c>
      <c r="D195" s="9">
        <v>51756</v>
      </c>
      <c r="E195" s="9">
        <v>143169</v>
      </c>
      <c r="F195" s="9">
        <v>194925</v>
      </c>
      <c r="H195" s="9">
        <v>474.60252000000003</v>
      </c>
      <c r="I195" s="9">
        <v>1312.8597299999999</v>
      </c>
      <c r="J195" s="9">
        <v>1787.46225</v>
      </c>
    </row>
    <row r="196" spans="2:10" hidden="1" outlineLevel="1" x14ac:dyDescent="0.3">
      <c r="B196" s="19">
        <v>44082</v>
      </c>
      <c r="D196" s="9">
        <v>53593</v>
      </c>
      <c r="E196" s="9">
        <v>36345</v>
      </c>
      <c r="F196" s="9">
        <v>89938</v>
      </c>
      <c r="H196" s="9">
        <v>501.09454999999997</v>
      </c>
      <c r="I196" s="9">
        <v>339.82575000000003</v>
      </c>
      <c r="J196" s="9">
        <v>840.92029999999988</v>
      </c>
    </row>
    <row r="197" spans="2:10" hidden="1" outlineLevel="1" x14ac:dyDescent="0.3">
      <c r="B197" s="19">
        <v>44083</v>
      </c>
      <c r="D197" s="9">
        <v>68198</v>
      </c>
      <c r="E197" s="9">
        <v>58389</v>
      </c>
      <c r="F197" s="9">
        <v>126587</v>
      </c>
      <c r="H197" s="9">
        <v>641.0612000000001</v>
      </c>
      <c r="I197" s="9">
        <v>548.85659999999996</v>
      </c>
      <c r="J197" s="9">
        <v>1189.9177999999999</v>
      </c>
    </row>
    <row r="198" spans="2:10" hidden="1" outlineLevel="1" x14ac:dyDescent="0.3">
      <c r="B198" s="19">
        <v>44084</v>
      </c>
      <c r="D198" s="9">
        <v>38996</v>
      </c>
      <c r="E198" s="9">
        <v>37163</v>
      </c>
      <c r="F198" s="9">
        <v>76159</v>
      </c>
      <c r="H198" s="9">
        <v>370.46199999999999</v>
      </c>
      <c r="I198" s="9">
        <v>353.04849999999999</v>
      </c>
      <c r="J198" s="9">
        <v>723.51049999999998</v>
      </c>
    </row>
    <row r="199" spans="2:10" hidden="1" outlineLevel="1" x14ac:dyDescent="0.3">
      <c r="B199" s="19">
        <v>44085</v>
      </c>
      <c r="D199" s="9">
        <v>46504</v>
      </c>
      <c r="E199" s="9">
        <v>42933</v>
      </c>
      <c r="F199" s="9">
        <v>89437</v>
      </c>
      <c r="H199" s="9">
        <v>441.78800000000001</v>
      </c>
      <c r="I199" s="9">
        <v>407.86349999999999</v>
      </c>
      <c r="J199" s="9">
        <v>849.65150000000006</v>
      </c>
    </row>
    <row r="200" spans="2:10" hidden="1" outlineLevel="1" x14ac:dyDescent="0.3">
      <c r="B200" s="19">
        <v>44088</v>
      </c>
      <c r="D200" s="9">
        <v>62306</v>
      </c>
      <c r="E200" s="9">
        <v>30354</v>
      </c>
      <c r="F200" s="9">
        <v>92660</v>
      </c>
      <c r="H200" s="9">
        <v>606.86044000000004</v>
      </c>
      <c r="I200" s="9">
        <v>295.64796000000001</v>
      </c>
      <c r="J200" s="9">
        <v>902.50840000000005</v>
      </c>
    </row>
    <row r="201" spans="2:10" hidden="1" outlineLevel="1" x14ac:dyDescent="0.3">
      <c r="B201" s="19">
        <v>44089</v>
      </c>
      <c r="D201" s="9">
        <v>117282</v>
      </c>
      <c r="E201" s="9">
        <v>71012</v>
      </c>
      <c r="F201" s="9">
        <v>188294</v>
      </c>
      <c r="H201" s="9">
        <v>1166.9558999999999</v>
      </c>
      <c r="I201" s="9">
        <v>706.56939999999986</v>
      </c>
      <c r="J201" s="9">
        <v>1873.5252999999998</v>
      </c>
    </row>
    <row r="202" spans="2:10" hidden="1" outlineLevel="1" x14ac:dyDescent="0.3">
      <c r="B202" s="19">
        <v>44090</v>
      </c>
      <c r="D202" s="9">
        <v>142207</v>
      </c>
      <c r="E202" s="9">
        <v>134947</v>
      </c>
      <c r="F202" s="9">
        <v>277154</v>
      </c>
      <c r="H202" s="9">
        <v>1414.95965</v>
      </c>
      <c r="I202" s="9">
        <v>1342.7226499999999</v>
      </c>
      <c r="J202" s="9">
        <v>2757.6822999999999</v>
      </c>
    </row>
    <row r="203" spans="2:10" hidden="1" outlineLevel="1" x14ac:dyDescent="0.3">
      <c r="B203" s="19">
        <v>44091</v>
      </c>
      <c r="D203" s="9">
        <v>49017</v>
      </c>
      <c r="E203" s="9">
        <v>32281</v>
      </c>
      <c r="F203" s="9">
        <v>81298</v>
      </c>
      <c r="H203" s="9">
        <v>480.85677000000004</v>
      </c>
      <c r="I203" s="9">
        <v>316.67661000000004</v>
      </c>
      <c r="J203" s="9">
        <v>797.53337999999997</v>
      </c>
    </row>
    <row r="204" spans="2:10" hidden="1" outlineLevel="1" x14ac:dyDescent="0.3">
      <c r="B204" s="19">
        <v>44092</v>
      </c>
      <c r="D204" s="9">
        <v>98937</v>
      </c>
      <c r="E204" s="9">
        <v>44802</v>
      </c>
      <c r="F204" s="9">
        <v>143739</v>
      </c>
      <c r="H204" s="9">
        <v>1003.22118</v>
      </c>
      <c r="I204" s="9">
        <v>454.29228000000001</v>
      </c>
      <c r="J204" s="9">
        <v>1457.5134600000001</v>
      </c>
    </row>
    <row r="205" spans="2:10" hidden="1" outlineLevel="1" x14ac:dyDescent="0.3">
      <c r="B205" s="19">
        <v>44095</v>
      </c>
      <c r="D205" s="9">
        <v>85849</v>
      </c>
      <c r="E205" s="9">
        <v>54803</v>
      </c>
      <c r="F205" s="9">
        <v>140652</v>
      </c>
      <c r="H205" s="9">
        <v>851.62207999999998</v>
      </c>
      <c r="I205" s="9">
        <v>543.64576</v>
      </c>
      <c r="J205" s="9">
        <v>1395.26784</v>
      </c>
    </row>
    <row r="206" spans="2:10" hidden="1" outlineLevel="1" x14ac:dyDescent="0.3">
      <c r="B206" s="19">
        <v>44096</v>
      </c>
      <c r="D206" s="9">
        <v>109773</v>
      </c>
      <c r="E206" s="9">
        <v>55415</v>
      </c>
      <c r="F206" s="9">
        <v>165188</v>
      </c>
      <c r="H206" s="9">
        <v>1092.2413499999998</v>
      </c>
      <c r="I206" s="9">
        <v>551.37924999999996</v>
      </c>
      <c r="J206" s="9">
        <v>1643.6206</v>
      </c>
    </row>
    <row r="207" spans="2:10" hidden="1" outlineLevel="1" x14ac:dyDescent="0.3">
      <c r="B207" s="19">
        <v>44097</v>
      </c>
      <c r="D207" s="9">
        <v>61663</v>
      </c>
      <c r="E207" s="9">
        <v>18812</v>
      </c>
      <c r="F207" s="9">
        <v>80475</v>
      </c>
      <c r="H207" s="9">
        <v>616.63</v>
      </c>
      <c r="I207" s="9">
        <v>188.12</v>
      </c>
      <c r="J207" s="9">
        <v>804.75</v>
      </c>
    </row>
    <row r="208" spans="2:10" hidden="1" outlineLevel="1" x14ac:dyDescent="0.3">
      <c r="B208" s="19">
        <v>44098</v>
      </c>
      <c r="D208" s="9">
        <v>87801</v>
      </c>
      <c r="E208" s="9">
        <v>74723</v>
      </c>
      <c r="F208" s="9">
        <v>162524</v>
      </c>
      <c r="H208" s="9">
        <v>864.83984999999996</v>
      </c>
      <c r="I208" s="9">
        <v>736.02154999999993</v>
      </c>
      <c r="J208" s="9">
        <v>1600.8614</v>
      </c>
    </row>
    <row r="209" spans="2:10" hidden="1" outlineLevel="1" x14ac:dyDescent="0.3">
      <c r="B209" s="19">
        <v>44099</v>
      </c>
      <c r="D209" s="9">
        <v>30003</v>
      </c>
      <c r="E209" s="9">
        <v>9174</v>
      </c>
      <c r="F209" s="9">
        <v>39177</v>
      </c>
      <c r="H209" s="9">
        <v>297.02969999999999</v>
      </c>
      <c r="I209" s="9">
        <v>90.822600000000008</v>
      </c>
      <c r="J209" s="9">
        <v>387.85230000000001</v>
      </c>
    </row>
    <row r="210" spans="2:10" hidden="1" outlineLevel="1" x14ac:dyDescent="0.3">
      <c r="B210" s="19">
        <v>44102</v>
      </c>
      <c r="D210" s="9">
        <v>25182</v>
      </c>
      <c r="E210" s="9">
        <v>22109</v>
      </c>
      <c r="F210" s="9">
        <v>47291</v>
      </c>
      <c r="H210" s="9">
        <v>258.36732000000001</v>
      </c>
      <c r="I210" s="9">
        <v>226.83833999999999</v>
      </c>
      <c r="J210" s="9">
        <v>485.20565999999997</v>
      </c>
    </row>
    <row r="211" spans="2:10" hidden="1" outlineLevel="1" x14ac:dyDescent="0.3">
      <c r="B211" s="19">
        <v>44103</v>
      </c>
      <c r="D211" s="9">
        <v>14816</v>
      </c>
      <c r="E211" s="9">
        <v>7082</v>
      </c>
      <c r="F211" s="9">
        <v>21898</v>
      </c>
      <c r="H211" s="9">
        <v>147.71552000000003</v>
      </c>
      <c r="I211" s="9">
        <v>70.607540000000014</v>
      </c>
      <c r="J211" s="9">
        <v>218.32306000000003</v>
      </c>
    </row>
    <row r="212" spans="2:10" hidden="1" outlineLevel="1" x14ac:dyDescent="0.3">
      <c r="B212" s="19">
        <v>44104</v>
      </c>
      <c r="D212" s="9">
        <v>39889</v>
      </c>
      <c r="E212" s="9">
        <v>18791</v>
      </c>
      <c r="F212" s="9">
        <v>58680</v>
      </c>
      <c r="H212" s="9">
        <v>404.47446000000002</v>
      </c>
      <c r="I212" s="9">
        <v>190.54074000000003</v>
      </c>
      <c r="J212" s="9">
        <v>595.01520000000005</v>
      </c>
    </row>
    <row r="213" spans="2:10" ht="15" collapsed="1" thickBot="1" x14ac:dyDescent="0.35">
      <c r="B213" s="20"/>
      <c r="D213" s="23"/>
      <c r="E213" s="23"/>
      <c r="F213" s="23"/>
      <c r="H213" s="1"/>
    </row>
    <row r="214" spans="2:10" ht="15" thickBot="1" x14ac:dyDescent="0.35">
      <c r="B214" s="4">
        <v>44105</v>
      </c>
      <c r="D214" s="7">
        <f>AVERAGE(D215:D236)</f>
        <v>49185.681818181816</v>
      </c>
      <c r="E214" s="7">
        <f>AVERAGE(E215:E236)</f>
        <v>31394.636363636364</v>
      </c>
      <c r="F214" s="7">
        <f>AVERAGE(F215:F236)</f>
        <v>80580.318181818177</v>
      </c>
      <c r="H214" s="7">
        <f>AVERAGE(H215:H236)</f>
        <v>476.42354909090915</v>
      </c>
      <c r="I214" s="7">
        <f>AVERAGE(I215:I236)</f>
        <v>301.72346227272732</v>
      </c>
      <c r="J214" s="7">
        <f>AVERAGE(J215:J236)</f>
        <v>778.14701136363624</v>
      </c>
    </row>
    <row r="215" spans="2:10" hidden="1" outlineLevel="1" x14ac:dyDescent="0.3">
      <c r="B215" s="19">
        <v>44105</v>
      </c>
      <c r="D215" s="9">
        <v>100149</v>
      </c>
      <c r="E215" s="9">
        <v>19653</v>
      </c>
      <c r="F215" s="9">
        <v>119802</v>
      </c>
      <c r="H215" s="9">
        <v>991.47510000000011</v>
      </c>
      <c r="I215" s="9">
        <v>194.56470000000002</v>
      </c>
      <c r="J215" s="9">
        <v>1186.0398</v>
      </c>
    </row>
    <row r="216" spans="2:10" hidden="1" outlineLevel="1" x14ac:dyDescent="0.3">
      <c r="B216" s="19">
        <v>44106</v>
      </c>
      <c r="D216" s="9">
        <v>29980</v>
      </c>
      <c r="E216" s="9">
        <v>7415</v>
      </c>
      <c r="F216" s="9">
        <v>37395</v>
      </c>
      <c r="H216" s="9">
        <v>300.99919999999997</v>
      </c>
      <c r="I216" s="9">
        <v>74.446599999999989</v>
      </c>
      <c r="J216" s="9">
        <v>375.44579999999996</v>
      </c>
    </row>
    <row r="217" spans="2:10" hidden="1" outlineLevel="1" x14ac:dyDescent="0.3">
      <c r="B217" s="19">
        <v>44109</v>
      </c>
      <c r="D217" s="9">
        <v>13399</v>
      </c>
      <c r="E217" s="9">
        <v>5833</v>
      </c>
      <c r="F217" s="9">
        <v>19232</v>
      </c>
      <c r="H217" s="9">
        <v>133.58803</v>
      </c>
      <c r="I217" s="9">
        <v>58.155010000000004</v>
      </c>
      <c r="J217" s="9">
        <v>191.74304000000001</v>
      </c>
    </row>
    <row r="218" spans="2:10" hidden="1" outlineLevel="1" x14ac:dyDescent="0.3">
      <c r="B218" s="19">
        <v>44110</v>
      </c>
      <c r="D218" s="9">
        <v>30313</v>
      </c>
      <c r="E218" s="9">
        <v>9178</v>
      </c>
      <c r="F218" s="9">
        <v>39491</v>
      </c>
      <c r="H218" s="9">
        <v>305.55503999999996</v>
      </c>
      <c r="I218" s="9">
        <v>92.514240000000001</v>
      </c>
      <c r="J218" s="9">
        <v>398.06928000000005</v>
      </c>
    </row>
    <row r="219" spans="2:10" hidden="1" outlineLevel="1" x14ac:dyDescent="0.3">
      <c r="B219" s="19">
        <v>44111</v>
      </c>
      <c r="D219" s="9">
        <v>29844</v>
      </c>
      <c r="E219" s="9">
        <v>25984</v>
      </c>
      <c r="F219" s="9">
        <v>55828</v>
      </c>
      <c r="H219" s="9">
        <v>296.94779999999997</v>
      </c>
      <c r="I219" s="9">
        <v>258.54079999999999</v>
      </c>
      <c r="J219" s="9">
        <v>555.48860000000002</v>
      </c>
    </row>
    <row r="220" spans="2:10" hidden="1" outlineLevel="1" x14ac:dyDescent="0.3">
      <c r="B220" s="19">
        <v>44112</v>
      </c>
      <c r="D220" s="9">
        <v>46263</v>
      </c>
      <c r="E220" s="9">
        <v>35667</v>
      </c>
      <c r="F220" s="9">
        <v>81930</v>
      </c>
      <c r="H220" s="9">
        <v>462.63</v>
      </c>
      <c r="I220" s="9">
        <v>356.67</v>
      </c>
      <c r="J220" s="9">
        <v>819.3</v>
      </c>
    </row>
    <row r="221" spans="2:10" hidden="1" outlineLevel="1" x14ac:dyDescent="0.3">
      <c r="B221" s="19">
        <v>44113</v>
      </c>
      <c r="D221" s="9">
        <v>47226</v>
      </c>
      <c r="E221" s="9">
        <v>16043</v>
      </c>
      <c r="F221" s="9">
        <v>63269</v>
      </c>
      <c r="H221" s="9">
        <v>466.59288000000004</v>
      </c>
      <c r="I221" s="9">
        <v>158.50484000000003</v>
      </c>
      <c r="J221" s="9">
        <v>625.09772000000009</v>
      </c>
    </row>
    <row r="222" spans="2:10" hidden="1" outlineLevel="1" x14ac:dyDescent="0.3">
      <c r="B222" s="19">
        <v>44116</v>
      </c>
      <c r="D222" s="9">
        <v>89808</v>
      </c>
      <c r="E222" s="9">
        <v>64234</v>
      </c>
      <c r="F222" s="9">
        <v>154042</v>
      </c>
      <c r="H222" s="9">
        <v>896.28384000000005</v>
      </c>
      <c r="I222" s="9">
        <v>641.05532000000005</v>
      </c>
      <c r="J222" s="9">
        <v>1537.3391600000002</v>
      </c>
    </row>
    <row r="223" spans="2:10" hidden="1" outlineLevel="1" x14ac:dyDescent="0.3">
      <c r="B223" s="19">
        <v>44117</v>
      </c>
      <c r="D223" s="9">
        <v>46299</v>
      </c>
      <c r="E223" s="9">
        <v>17226</v>
      </c>
      <c r="F223" s="9">
        <v>63525</v>
      </c>
      <c r="H223" s="9">
        <v>448.63731000000001</v>
      </c>
      <c r="I223" s="9">
        <v>166.91994</v>
      </c>
      <c r="J223" s="9">
        <v>615.55724999999995</v>
      </c>
    </row>
    <row r="224" spans="2:10" hidden="1" outlineLevel="1" x14ac:dyDescent="0.3">
      <c r="B224" s="19">
        <v>44118</v>
      </c>
      <c r="D224" s="9">
        <v>56963</v>
      </c>
      <c r="E224" s="9">
        <v>34639</v>
      </c>
      <c r="F224" s="9">
        <v>91602</v>
      </c>
      <c r="H224" s="9">
        <v>555.38924999999995</v>
      </c>
      <c r="I224" s="9">
        <v>337.73025000000001</v>
      </c>
      <c r="J224" s="9">
        <v>893.11950000000002</v>
      </c>
    </row>
    <row r="225" spans="2:10" hidden="1" outlineLevel="1" x14ac:dyDescent="0.3">
      <c r="B225" s="19">
        <v>44119</v>
      </c>
      <c r="D225" s="9">
        <v>78673</v>
      </c>
      <c r="E225" s="9">
        <v>30886</v>
      </c>
      <c r="F225" s="9">
        <v>109559</v>
      </c>
      <c r="H225" s="9">
        <v>764.70156000000009</v>
      </c>
      <c r="I225" s="9">
        <v>300.21192000000002</v>
      </c>
      <c r="J225" s="9">
        <v>1064.9134799999999</v>
      </c>
    </row>
    <row r="226" spans="2:10" hidden="1" outlineLevel="1" x14ac:dyDescent="0.3">
      <c r="B226" s="19">
        <v>44120</v>
      </c>
      <c r="D226" s="9">
        <v>38808</v>
      </c>
      <c r="E226" s="9">
        <v>48452</v>
      </c>
      <c r="F226" s="9">
        <v>87260</v>
      </c>
      <c r="H226" s="9">
        <v>367.12368000000004</v>
      </c>
      <c r="I226" s="9">
        <v>458.35592000000003</v>
      </c>
      <c r="J226" s="9">
        <v>825.47960000000012</v>
      </c>
    </row>
    <row r="227" spans="2:10" hidden="1" outlineLevel="1" x14ac:dyDescent="0.3">
      <c r="B227" s="19">
        <v>44123</v>
      </c>
      <c r="D227" s="9">
        <v>57154</v>
      </c>
      <c r="E227" s="9">
        <v>27028</v>
      </c>
      <c r="F227" s="9">
        <v>84182</v>
      </c>
      <c r="H227" s="9">
        <v>545.8207000000001</v>
      </c>
      <c r="I227" s="9">
        <v>258.11740000000003</v>
      </c>
      <c r="J227" s="9">
        <v>803.93810000000008</v>
      </c>
    </row>
    <row r="228" spans="2:10" hidden="1" outlineLevel="1" x14ac:dyDescent="0.3">
      <c r="B228" s="19">
        <v>44124</v>
      </c>
      <c r="D228" s="9">
        <v>55950</v>
      </c>
      <c r="E228" s="9">
        <v>14396</v>
      </c>
      <c r="F228" s="9">
        <v>70346</v>
      </c>
      <c r="H228" s="9">
        <v>537.12</v>
      </c>
      <c r="I228" s="9">
        <v>138.20160000000001</v>
      </c>
      <c r="J228" s="9">
        <v>675.32159999999999</v>
      </c>
    </row>
    <row r="229" spans="2:10" hidden="1" outlineLevel="1" x14ac:dyDescent="0.3">
      <c r="B229" s="19">
        <v>44125</v>
      </c>
      <c r="D229" s="9">
        <v>32010</v>
      </c>
      <c r="E229" s="9">
        <v>72624</v>
      </c>
      <c r="F229" s="9">
        <v>104634</v>
      </c>
      <c r="H229" s="9">
        <v>302.49450000000002</v>
      </c>
      <c r="I229" s="9">
        <v>686.29679999999996</v>
      </c>
      <c r="J229" s="9">
        <v>988.79129999999998</v>
      </c>
    </row>
    <row r="230" spans="2:10" hidden="1" outlineLevel="1" x14ac:dyDescent="0.3">
      <c r="B230" s="19">
        <v>44126</v>
      </c>
      <c r="D230" s="9">
        <v>52031</v>
      </c>
      <c r="E230" s="9">
        <v>29947</v>
      </c>
      <c r="F230" s="9">
        <v>81978</v>
      </c>
      <c r="H230" s="9">
        <v>499.49759999999998</v>
      </c>
      <c r="I230" s="9">
        <v>287.49119999999999</v>
      </c>
      <c r="J230" s="9">
        <v>786.98879999999997</v>
      </c>
    </row>
    <row r="231" spans="2:10" hidden="1" outlineLevel="1" x14ac:dyDescent="0.3">
      <c r="B231" s="19">
        <v>44127</v>
      </c>
      <c r="D231" s="9">
        <v>52098</v>
      </c>
      <c r="E231" s="9">
        <v>41536</v>
      </c>
      <c r="F231" s="9">
        <v>93634</v>
      </c>
      <c r="H231" s="9">
        <v>503.26668000000001</v>
      </c>
      <c r="I231" s="9">
        <v>401.23776000000004</v>
      </c>
      <c r="J231" s="9">
        <v>904.50444000000005</v>
      </c>
    </row>
    <row r="232" spans="2:10" hidden="1" outlineLevel="1" x14ac:dyDescent="0.3">
      <c r="B232" s="19">
        <v>44130</v>
      </c>
      <c r="D232" s="9">
        <v>59051</v>
      </c>
      <c r="E232" s="9">
        <v>20460</v>
      </c>
      <c r="F232" s="9">
        <v>79511</v>
      </c>
      <c r="H232" s="9">
        <v>566.88959999999997</v>
      </c>
      <c r="I232" s="9">
        <v>196.416</v>
      </c>
      <c r="J232" s="9">
        <v>763.30560000000003</v>
      </c>
    </row>
    <row r="233" spans="2:10" hidden="1" outlineLevel="1" x14ac:dyDescent="0.3">
      <c r="B233" s="19">
        <v>44131</v>
      </c>
      <c r="D233" s="9">
        <v>46588</v>
      </c>
      <c r="E233" s="9">
        <v>44034</v>
      </c>
      <c r="F233" s="9">
        <v>90622</v>
      </c>
      <c r="H233" s="9">
        <v>438.39308</v>
      </c>
      <c r="I233" s="9">
        <v>414.35993999999999</v>
      </c>
      <c r="J233" s="9">
        <v>852.75301999999999</v>
      </c>
    </row>
    <row r="234" spans="2:10" hidden="1" outlineLevel="1" x14ac:dyDescent="0.3">
      <c r="B234" s="19">
        <v>44132</v>
      </c>
      <c r="D234" s="9">
        <v>52687</v>
      </c>
      <c r="E234" s="9">
        <v>95892</v>
      </c>
      <c r="F234" s="9">
        <v>148579</v>
      </c>
      <c r="H234" s="9">
        <v>487.88162</v>
      </c>
      <c r="I234" s="9">
        <v>887.9599199999999</v>
      </c>
      <c r="J234" s="9">
        <v>1375.8415400000001</v>
      </c>
    </row>
    <row r="235" spans="2:10" hidden="1" outlineLevel="1" x14ac:dyDescent="0.3">
      <c r="B235" s="19">
        <v>44133</v>
      </c>
      <c r="D235" s="9">
        <v>31489</v>
      </c>
      <c r="E235" s="9">
        <v>12037</v>
      </c>
      <c r="F235" s="9">
        <v>43526</v>
      </c>
      <c r="H235" s="9">
        <v>285.60523000000001</v>
      </c>
      <c r="I235" s="9">
        <v>109.17559</v>
      </c>
      <c r="J235" s="9">
        <v>394.78082000000001</v>
      </c>
    </row>
    <row r="236" spans="2:10" hidden="1" outlineLevel="1" x14ac:dyDescent="0.3">
      <c r="B236" s="19">
        <v>44134</v>
      </c>
      <c r="D236" s="9">
        <v>35302</v>
      </c>
      <c r="E236" s="9">
        <v>17518</v>
      </c>
      <c r="F236" s="9">
        <v>52820</v>
      </c>
      <c r="H236" s="9">
        <v>324.42538000000002</v>
      </c>
      <c r="I236" s="9">
        <v>160.99041999999997</v>
      </c>
      <c r="J236" s="9">
        <v>485.41579999999999</v>
      </c>
    </row>
    <row r="237" spans="2:10" ht="15" collapsed="1" thickBot="1" x14ac:dyDescent="0.35">
      <c r="B237"/>
    </row>
    <row r="238" spans="2:10" ht="15" thickBot="1" x14ac:dyDescent="0.35">
      <c r="B238" s="4">
        <v>44136</v>
      </c>
      <c r="D238" s="7">
        <f>AVERAGE(D239:D259)</f>
        <v>160793.80952380953</v>
      </c>
      <c r="E238" s="7">
        <f>AVERAGE(E239:E259)</f>
        <v>60459.095238095237</v>
      </c>
      <c r="F238" s="7">
        <f>AVERAGE(F239:F259)</f>
        <v>221252.90476190476</v>
      </c>
      <c r="H238" s="7">
        <f>AVERAGE(H239:H259)</f>
        <v>1903.411888571429</v>
      </c>
      <c r="I238" s="7">
        <f>AVERAGE(I239:I259)</f>
        <v>712.79384571428579</v>
      </c>
      <c r="J238" s="7">
        <f>AVERAGE(J239:J259)</f>
        <v>2616.2057342857142</v>
      </c>
    </row>
    <row r="239" spans="2:10" hidden="1" outlineLevel="2" x14ac:dyDescent="0.3">
      <c r="B239" s="19">
        <v>44137</v>
      </c>
      <c r="D239" s="9">
        <v>40173</v>
      </c>
      <c r="E239" s="9">
        <v>45173</v>
      </c>
      <c r="F239" s="9">
        <v>85346</v>
      </c>
      <c r="H239" s="9">
        <v>365.57429999999999</v>
      </c>
      <c r="I239" s="9">
        <v>411.07429999999999</v>
      </c>
      <c r="J239" s="9">
        <v>776.64859999999999</v>
      </c>
    </row>
    <row r="240" spans="2:10" hidden="1" outlineLevel="2" x14ac:dyDescent="0.3">
      <c r="B240" s="19">
        <v>44138</v>
      </c>
      <c r="D240" s="9">
        <v>57314</v>
      </c>
      <c r="E240" s="9">
        <v>22715</v>
      </c>
      <c r="F240" s="9">
        <v>80029</v>
      </c>
      <c r="H240" s="9">
        <v>544.48299999999995</v>
      </c>
      <c r="I240" s="9">
        <v>215.79249999999999</v>
      </c>
      <c r="J240" s="9">
        <v>760.27549999999997</v>
      </c>
    </row>
    <row r="241" spans="2:10" hidden="1" outlineLevel="2" x14ac:dyDescent="0.3">
      <c r="B241" s="19">
        <v>44139</v>
      </c>
      <c r="D241" s="9">
        <v>54167</v>
      </c>
      <c r="E241" s="9">
        <v>29040</v>
      </c>
      <c r="F241" s="9">
        <v>83207</v>
      </c>
      <c r="H241" s="9">
        <v>515.66984000000002</v>
      </c>
      <c r="I241" s="9">
        <v>276.46080000000001</v>
      </c>
      <c r="J241" s="9">
        <v>792.13063999999997</v>
      </c>
    </row>
    <row r="242" spans="2:10" hidden="1" outlineLevel="2" x14ac:dyDescent="0.3">
      <c r="B242" s="19">
        <v>44140</v>
      </c>
      <c r="D242" s="9">
        <v>138375</v>
      </c>
      <c r="E242" s="9">
        <v>15343</v>
      </c>
      <c r="F242" s="9">
        <v>153718</v>
      </c>
      <c r="H242" s="9">
        <v>1328.4</v>
      </c>
      <c r="I242" s="9">
        <v>147.2928</v>
      </c>
      <c r="J242" s="9">
        <v>1475.6928</v>
      </c>
    </row>
    <row r="243" spans="2:10" hidden="1" outlineLevel="2" x14ac:dyDescent="0.3">
      <c r="B243" s="19">
        <v>44141</v>
      </c>
      <c r="D243" s="9">
        <v>36809</v>
      </c>
      <c r="E243" s="9">
        <v>8482</v>
      </c>
      <c r="F243" s="9">
        <v>45291</v>
      </c>
      <c r="H243" s="9">
        <v>354.83876000000004</v>
      </c>
      <c r="I243" s="9">
        <v>81.766480000000016</v>
      </c>
      <c r="J243" s="9">
        <v>436.60524000000004</v>
      </c>
    </row>
    <row r="244" spans="2:10" hidden="1" outlineLevel="2" x14ac:dyDescent="0.3">
      <c r="B244" s="19">
        <v>44144</v>
      </c>
      <c r="D244" s="9">
        <v>137400</v>
      </c>
      <c r="E244" s="9">
        <v>70879</v>
      </c>
      <c r="F244" s="9">
        <v>208279</v>
      </c>
      <c r="H244" s="9">
        <v>1376.748</v>
      </c>
      <c r="I244" s="9">
        <v>710.20758000000001</v>
      </c>
      <c r="J244" s="9">
        <v>2086.9555799999998</v>
      </c>
    </row>
    <row r="245" spans="2:10" hidden="1" outlineLevel="2" x14ac:dyDescent="0.3">
      <c r="B245" s="19">
        <v>44145</v>
      </c>
      <c r="D245" s="9">
        <v>121015</v>
      </c>
      <c r="E245" s="9">
        <v>68953</v>
      </c>
      <c r="F245" s="9">
        <v>189968</v>
      </c>
      <c r="H245" s="9">
        <v>1287.5996</v>
      </c>
      <c r="I245" s="9">
        <v>733.65992000000006</v>
      </c>
      <c r="J245" s="9">
        <v>2021.2595200000001</v>
      </c>
    </row>
    <row r="246" spans="2:10" hidden="1" outlineLevel="2" x14ac:dyDescent="0.3">
      <c r="B246" s="19">
        <v>44146</v>
      </c>
      <c r="D246" s="9">
        <v>199343</v>
      </c>
      <c r="E246" s="9">
        <v>146248</v>
      </c>
      <c r="F246" s="9">
        <v>345591</v>
      </c>
      <c r="H246" s="9">
        <v>2408.0634399999999</v>
      </c>
      <c r="I246" s="9">
        <v>1766.6758400000001</v>
      </c>
      <c r="J246" s="9">
        <v>4174.7392799999998</v>
      </c>
    </row>
    <row r="247" spans="2:10" hidden="1" outlineLevel="2" x14ac:dyDescent="0.3">
      <c r="B247" s="19">
        <v>44147</v>
      </c>
      <c r="D247" s="9">
        <v>85439</v>
      </c>
      <c r="E247" s="9">
        <v>60758</v>
      </c>
      <c r="F247" s="9">
        <v>146197</v>
      </c>
      <c r="H247" s="9">
        <v>965.46070000000009</v>
      </c>
      <c r="I247" s="9">
        <v>686.56540000000007</v>
      </c>
      <c r="J247" s="9">
        <v>1652.0261</v>
      </c>
    </row>
    <row r="248" spans="2:10" hidden="1" outlineLevel="2" x14ac:dyDescent="0.3">
      <c r="B248" s="19">
        <v>44148</v>
      </c>
      <c r="D248" s="9">
        <v>64104</v>
      </c>
      <c r="E248" s="9">
        <v>93427</v>
      </c>
      <c r="F248" s="9">
        <v>157531</v>
      </c>
      <c r="H248" s="9">
        <v>724.37520000000006</v>
      </c>
      <c r="I248" s="9">
        <v>1055.7251000000001</v>
      </c>
      <c r="J248" s="9">
        <v>1780.1003000000001</v>
      </c>
    </row>
    <row r="249" spans="2:10" hidden="1" outlineLevel="2" x14ac:dyDescent="0.3">
      <c r="B249" s="19">
        <v>44151</v>
      </c>
      <c r="D249" s="9">
        <v>73119</v>
      </c>
      <c r="E249" s="9">
        <v>57581</v>
      </c>
      <c r="F249" s="9">
        <v>130700</v>
      </c>
      <c r="H249" s="9">
        <v>855.49229999999989</v>
      </c>
      <c r="I249" s="9">
        <v>673.69769999999994</v>
      </c>
      <c r="J249" s="9">
        <v>1529.19</v>
      </c>
    </row>
    <row r="250" spans="2:10" hidden="1" outlineLevel="2" x14ac:dyDescent="0.3">
      <c r="B250" s="19">
        <v>44152</v>
      </c>
      <c r="D250" s="9">
        <v>139307</v>
      </c>
      <c r="E250" s="9">
        <v>66479</v>
      </c>
      <c r="F250" s="9">
        <v>205786</v>
      </c>
      <c r="H250" s="9">
        <v>1724.62066</v>
      </c>
      <c r="I250" s="9">
        <v>823.01002000000005</v>
      </c>
      <c r="J250" s="9">
        <v>2547.6306800000002</v>
      </c>
    </row>
    <row r="251" spans="2:10" hidden="1" outlineLevel="2" x14ac:dyDescent="0.3">
      <c r="B251" s="19">
        <v>44153</v>
      </c>
      <c r="D251" s="9">
        <v>162231</v>
      </c>
      <c r="E251" s="9">
        <v>68282</v>
      </c>
      <c r="F251" s="9">
        <v>230513</v>
      </c>
      <c r="H251" s="9">
        <v>2134.9599600000001</v>
      </c>
      <c r="I251" s="9">
        <v>898.59112000000005</v>
      </c>
      <c r="J251" s="9">
        <v>3033.5510800000002</v>
      </c>
    </row>
    <row r="252" spans="2:10" hidden="1" outlineLevel="2" x14ac:dyDescent="0.3">
      <c r="B252" s="19">
        <v>44154</v>
      </c>
      <c r="D252" s="9">
        <v>127560</v>
      </c>
      <c r="E252" s="9">
        <v>68882</v>
      </c>
      <c r="F252" s="9">
        <v>196442</v>
      </c>
      <c r="H252" s="9">
        <v>1607.2560000000001</v>
      </c>
      <c r="I252" s="9">
        <v>867.91319999999996</v>
      </c>
      <c r="J252" s="9">
        <v>2475.1691999999998</v>
      </c>
    </row>
    <row r="253" spans="2:10" hidden="1" outlineLevel="2" x14ac:dyDescent="0.3">
      <c r="B253" s="19">
        <v>44155</v>
      </c>
      <c r="D253" s="9">
        <v>65111</v>
      </c>
      <c r="E253" s="9">
        <v>62537</v>
      </c>
      <c r="F253" s="9">
        <v>127648</v>
      </c>
      <c r="H253" s="9">
        <v>816.49194</v>
      </c>
      <c r="I253" s="9">
        <v>784.21397999999999</v>
      </c>
      <c r="J253" s="9">
        <v>1600.7059199999999</v>
      </c>
    </row>
    <row r="254" spans="2:10" hidden="1" outlineLevel="2" x14ac:dyDescent="0.3">
      <c r="B254" s="19">
        <v>44158</v>
      </c>
      <c r="D254" s="9">
        <v>168974</v>
      </c>
      <c r="E254" s="9">
        <v>104683</v>
      </c>
      <c r="F254" s="9">
        <v>273657</v>
      </c>
      <c r="H254" s="9">
        <v>2149.3492800000004</v>
      </c>
      <c r="I254" s="9">
        <v>1331.5677599999999</v>
      </c>
      <c r="J254" s="9">
        <v>3480.9170399999998</v>
      </c>
    </row>
    <row r="255" spans="2:10" hidden="1" outlineLevel="2" x14ac:dyDescent="0.3">
      <c r="B255" s="19">
        <v>44159</v>
      </c>
      <c r="D255" s="9">
        <v>178789</v>
      </c>
      <c r="E255" s="9">
        <v>61968</v>
      </c>
      <c r="F255" s="9">
        <v>240757</v>
      </c>
      <c r="H255" s="9">
        <v>2370.7421400000003</v>
      </c>
      <c r="I255" s="9">
        <v>821.69567999999992</v>
      </c>
      <c r="J255" s="9">
        <v>3192.4378199999996</v>
      </c>
    </row>
    <row r="256" spans="2:10" hidden="1" outlineLevel="2" x14ac:dyDescent="0.3">
      <c r="B256" s="19">
        <v>44160</v>
      </c>
      <c r="D256" s="9">
        <v>93483</v>
      </c>
      <c r="E256" s="9">
        <v>36101</v>
      </c>
      <c r="F256" s="9">
        <v>129584</v>
      </c>
      <c r="H256" s="9">
        <v>1205.9306999999999</v>
      </c>
      <c r="I256" s="9">
        <v>465.7029</v>
      </c>
      <c r="J256" s="9">
        <v>1671.6336000000001</v>
      </c>
    </row>
    <row r="257" spans="2:10" hidden="1" outlineLevel="2" x14ac:dyDescent="0.3">
      <c r="B257" s="19">
        <v>44161</v>
      </c>
      <c r="D257" s="9">
        <v>59326</v>
      </c>
      <c r="E257" s="9">
        <v>55215</v>
      </c>
      <c r="F257" s="9">
        <v>114541</v>
      </c>
      <c r="H257" s="9">
        <v>740.38847999999996</v>
      </c>
      <c r="I257" s="9">
        <v>689.08320000000003</v>
      </c>
      <c r="J257" s="9">
        <v>1429.4716799999999</v>
      </c>
    </row>
    <row r="258" spans="2:10" hidden="1" outlineLevel="2" x14ac:dyDescent="0.3">
      <c r="B258" s="19">
        <v>44162</v>
      </c>
      <c r="D258" s="9">
        <v>193757</v>
      </c>
      <c r="E258" s="9">
        <v>55517</v>
      </c>
      <c r="F258" s="9">
        <v>249274</v>
      </c>
      <c r="H258" s="9">
        <v>2348.33484</v>
      </c>
      <c r="I258" s="9">
        <v>672.86603999999988</v>
      </c>
      <c r="J258" s="9">
        <v>3021.2008799999999</v>
      </c>
    </row>
    <row r="259" spans="2:10" hidden="1" outlineLevel="2" x14ac:dyDescent="0.3">
      <c r="B259" s="19">
        <v>44165</v>
      </c>
      <c r="D259" s="9">
        <v>1180874</v>
      </c>
      <c r="E259" s="9">
        <v>71378</v>
      </c>
      <c r="F259" s="9">
        <v>1252252</v>
      </c>
      <c r="H259" s="9">
        <v>14146.870520000002</v>
      </c>
      <c r="I259" s="9">
        <v>855.10844000000009</v>
      </c>
      <c r="J259" s="9">
        <v>15001.97896</v>
      </c>
    </row>
    <row r="260" spans="2:10" ht="15" collapsed="1" thickBot="1" x14ac:dyDescent="0.35">
      <c r="B260"/>
    </row>
    <row r="261" spans="2:10" ht="15" thickBot="1" x14ac:dyDescent="0.35">
      <c r="B261" s="4">
        <v>44166</v>
      </c>
      <c r="D261" s="7">
        <f>AVERAGE(D262:D282)</f>
        <v>81071.666666666672</v>
      </c>
      <c r="E261" s="7">
        <f>AVERAGE(E262:E282)</f>
        <v>39869.285714285717</v>
      </c>
      <c r="F261" s="7">
        <f>AVERAGE(F262:F282)</f>
        <v>120940.95238095238</v>
      </c>
      <c r="H261" s="7">
        <f>AVERAGE(H262:H282)</f>
        <v>980.5920123809525</v>
      </c>
      <c r="I261" s="7">
        <f>AVERAGE(I262:I282)</f>
        <v>481.81323714285713</v>
      </c>
      <c r="J261" s="7">
        <f>AVERAGE(J262:J282)</f>
        <v>1462.4052495238093</v>
      </c>
    </row>
    <row r="262" spans="2:10" hidden="1" outlineLevel="1" x14ac:dyDescent="0.3">
      <c r="B262" s="19">
        <v>44166</v>
      </c>
      <c r="D262" s="9">
        <v>132709</v>
      </c>
      <c r="E262" s="9">
        <v>56016</v>
      </c>
      <c r="F262" s="9">
        <v>188725</v>
      </c>
      <c r="H262" s="9">
        <v>1658.8625</v>
      </c>
      <c r="I262" s="9">
        <v>700.2</v>
      </c>
      <c r="J262" s="9">
        <v>2359.0625</v>
      </c>
    </row>
    <row r="263" spans="2:10" hidden="1" outlineLevel="1" x14ac:dyDescent="0.3">
      <c r="B263" s="19">
        <v>44167</v>
      </c>
      <c r="D263" s="9">
        <v>87459</v>
      </c>
      <c r="E263" s="9">
        <v>57070</v>
      </c>
      <c r="F263" s="9">
        <v>144529</v>
      </c>
      <c r="H263" s="9">
        <v>1086.2407800000001</v>
      </c>
      <c r="I263" s="9">
        <v>708.80939999999998</v>
      </c>
      <c r="J263" s="9">
        <v>1795.05018</v>
      </c>
    </row>
    <row r="264" spans="2:10" hidden="1" outlineLevel="1" x14ac:dyDescent="0.3">
      <c r="B264" s="19">
        <v>44168</v>
      </c>
      <c r="D264" s="9">
        <v>214632</v>
      </c>
      <c r="E264" s="9">
        <v>61352</v>
      </c>
      <c r="F264" s="9">
        <v>275984</v>
      </c>
      <c r="H264" s="9">
        <v>2682.9</v>
      </c>
      <c r="I264" s="9">
        <v>766.9</v>
      </c>
      <c r="J264" s="9">
        <v>3449.8</v>
      </c>
    </row>
    <row r="265" spans="2:10" hidden="1" outlineLevel="1" x14ac:dyDescent="0.3">
      <c r="B265" s="19">
        <v>44169</v>
      </c>
      <c r="D265" s="9">
        <v>162948</v>
      </c>
      <c r="E265" s="9">
        <v>132438</v>
      </c>
      <c r="F265" s="9">
        <v>295386</v>
      </c>
      <c r="H265" s="9">
        <v>1939.0811999999999</v>
      </c>
      <c r="I265" s="9">
        <v>1576.0121999999999</v>
      </c>
      <c r="J265" s="9">
        <v>3515.0933999999997</v>
      </c>
    </row>
    <row r="266" spans="2:10" hidden="1" outlineLevel="1" x14ac:dyDescent="0.3">
      <c r="B266" s="19">
        <v>44172</v>
      </c>
      <c r="D266" s="9">
        <v>71633</v>
      </c>
      <c r="E266" s="9">
        <v>42163</v>
      </c>
      <c r="F266" s="9">
        <v>113796</v>
      </c>
      <c r="H266" s="9">
        <v>840.97142000000008</v>
      </c>
      <c r="I266" s="9">
        <v>494.99362000000002</v>
      </c>
      <c r="J266" s="9">
        <v>1335.96504</v>
      </c>
    </row>
    <row r="267" spans="2:10" hidden="1" outlineLevel="1" x14ac:dyDescent="0.3">
      <c r="B267" s="19">
        <v>44173</v>
      </c>
      <c r="D267" s="9">
        <v>78112</v>
      </c>
      <c r="E267" s="9">
        <v>62165</v>
      </c>
      <c r="F267" s="9">
        <v>140277</v>
      </c>
      <c r="H267" s="9">
        <v>929.53280000000007</v>
      </c>
      <c r="I267" s="9">
        <v>739.76350000000002</v>
      </c>
      <c r="J267" s="9">
        <v>1669.2963</v>
      </c>
    </row>
    <row r="268" spans="2:10" hidden="1" outlineLevel="1" x14ac:dyDescent="0.3">
      <c r="B268" s="19">
        <v>44174</v>
      </c>
      <c r="D268" s="9">
        <v>92188</v>
      </c>
      <c r="E268" s="9">
        <v>43863</v>
      </c>
      <c r="F268" s="9">
        <v>136051</v>
      </c>
      <c r="H268" s="9">
        <v>1085.9746399999999</v>
      </c>
      <c r="I268" s="9">
        <v>516.70614</v>
      </c>
      <c r="J268" s="9">
        <v>1602.6807800000001</v>
      </c>
    </row>
    <row r="269" spans="2:10" hidden="1" outlineLevel="1" x14ac:dyDescent="0.3">
      <c r="B269" s="19">
        <v>44175</v>
      </c>
      <c r="D269" s="9">
        <v>130622</v>
      </c>
      <c r="E269" s="9">
        <v>45192</v>
      </c>
      <c r="F269" s="9">
        <v>175814</v>
      </c>
      <c r="H269" s="9">
        <v>1554.4018000000001</v>
      </c>
      <c r="I269" s="9">
        <v>537.78480000000002</v>
      </c>
      <c r="J269" s="9">
        <v>2092.1866</v>
      </c>
    </row>
    <row r="270" spans="2:10" hidden="1" outlineLevel="1" x14ac:dyDescent="0.3">
      <c r="B270" s="19">
        <v>44176</v>
      </c>
      <c r="D270" s="9">
        <v>57593</v>
      </c>
      <c r="E270" s="9">
        <v>53713</v>
      </c>
      <c r="F270" s="9">
        <v>111306</v>
      </c>
      <c r="H270" s="9">
        <v>685.35670000000005</v>
      </c>
      <c r="I270" s="9">
        <v>639.18470000000002</v>
      </c>
      <c r="J270" s="9">
        <v>1324.5414000000001</v>
      </c>
    </row>
    <row r="271" spans="2:10" hidden="1" outlineLevel="1" x14ac:dyDescent="0.3">
      <c r="B271" s="19">
        <v>44179</v>
      </c>
      <c r="D271" s="9">
        <v>44686</v>
      </c>
      <c r="E271" s="9">
        <v>15936</v>
      </c>
      <c r="F271" s="9">
        <v>60622</v>
      </c>
      <c r="H271" s="9">
        <v>529.97595999999999</v>
      </c>
      <c r="I271" s="9">
        <v>189.00095999999999</v>
      </c>
      <c r="J271" s="9">
        <v>718.97691999999995</v>
      </c>
    </row>
    <row r="272" spans="2:10" hidden="1" outlineLevel="1" x14ac:dyDescent="0.3">
      <c r="B272" s="19">
        <v>44180</v>
      </c>
      <c r="D272" s="9">
        <v>42886</v>
      </c>
      <c r="E272" s="9">
        <v>12979</v>
      </c>
      <c r="F272" s="9">
        <v>55865</v>
      </c>
      <c r="H272" s="9">
        <v>520.63604000000009</v>
      </c>
      <c r="I272" s="9">
        <v>157.56505999999999</v>
      </c>
      <c r="J272" s="9">
        <v>678.2011</v>
      </c>
    </row>
    <row r="273" spans="2:10" hidden="1" outlineLevel="1" x14ac:dyDescent="0.3">
      <c r="B273" s="19">
        <v>44181</v>
      </c>
      <c r="D273" s="9">
        <v>70005</v>
      </c>
      <c r="E273" s="9">
        <v>15667</v>
      </c>
      <c r="F273" s="9">
        <v>85672</v>
      </c>
      <c r="H273" s="9">
        <v>835.85969999999998</v>
      </c>
      <c r="I273" s="9">
        <v>187.06397999999999</v>
      </c>
      <c r="J273" s="9">
        <v>1022.92368</v>
      </c>
    </row>
    <row r="274" spans="2:10" hidden="1" outlineLevel="1" x14ac:dyDescent="0.3">
      <c r="B274" s="19">
        <v>44182</v>
      </c>
      <c r="D274" s="9">
        <v>90750</v>
      </c>
      <c r="E274" s="9">
        <v>33258</v>
      </c>
      <c r="F274" s="9">
        <v>124008</v>
      </c>
      <c r="H274" s="9">
        <v>1099.8900000000001</v>
      </c>
      <c r="I274" s="9">
        <v>403.08695999999998</v>
      </c>
      <c r="J274" s="9">
        <v>1502.97696</v>
      </c>
    </row>
    <row r="275" spans="2:10" hidden="1" outlineLevel="1" x14ac:dyDescent="0.3">
      <c r="B275" s="19">
        <v>44183</v>
      </c>
      <c r="D275" s="9">
        <v>84049</v>
      </c>
      <c r="E275" s="9">
        <v>22648</v>
      </c>
      <c r="F275" s="9">
        <v>106697</v>
      </c>
      <c r="H275" s="9">
        <v>1008.588</v>
      </c>
      <c r="I275" s="9">
        <v>271.77600000000001</v>
      </c>
      <c r="J275" s="9">
        <v>1280.364</v>
      </c>
    </row>
    <row r="276" spans="2:10" hidden="1" outlineLevel="1" x14ac:dyDescent="0.3">
      <c r="B276" s="19">
        <v>44186</v>
      </c>
      <c r="D276" s="9">
        <v>113060</v>
      </c>
      <c r="E276" s="9">
        <v>46540</v>
      </c>
      <c r="F276" s="9">
        <v>159600</v>
      </c>
      <c r="H276" s="9">
        <v>1320.5408</v>
      </c>
      <c r="I276" s="9">
        <v>543.58719999999994</v>
      </c>
      <c r="J276" s="9">
        <v>1864.1279999999999</v>
      </c>
    </row>
    <row r="277" spans="2:10" hidden="1" outlineLevel="1" x14ac:dyDescent="0.3">
      <c r="B277" s="19">
        <v>44187</v>
      </c>
      <c r="D277" s="9">
        <v>46890</v>
      </c>
      <c r="E277" s="9">
        <v>15536</v>
      </c>
      <c r="F277" s="9">
        <v>62426</v>
      </c>
      <c r="H277" s="9">
        <v>557.05320000000006</v>
      </c>
      <c r="I277" s="9">
        <v>184.56768000000002</v>
      </c>
      <c r="J277" s="9">
        <v>741.62088000000006</v>
      </c>
    </row>
    <row r="278" spans="2:10" hidden="1" outlineLevel="1" x14ac:dyDescent="0.3">
      <c r="B278" s="19">
        <v>44188</v>
      </c>
      <c r="D278" s="9">
        <v>43613</v>
      </c>
      <c r="E278" s="9">
        <v>31066</v>
      </c>
      <c r="F278" s="9">
        <v>74679</v>
      </c>
      <c r="H278" s="9">
        <v>537.31216000000006</v>
      </c>
      <c r="I278" s="9">
        <v>382.73311999999999</v>
      </c>
      <c r="J278" s="9">
        <v>920.04528000000005</v>
      </c>
    </row>
    <row r="279" spans="2:10" hidden="1" outlineLevel="1" x14ac:dyDescent="0.3">
      <c r="B279" s="19">
        <v>44189</v>
      </c>
      <c r="D279" s="9">
        <v>20279</v>
      </c>
      <c r="E279" s="9">
        <v>6312</v>
      </c>
      <c r="F279" s="9">
        <v>26591</v>
      </c>
      <c r="H279" s="9">
        <v>248.21495999999999</v>
      </c>
      <c r="I279" s="9">
        <v>77.258880000000005</v>
      </c>
      <c r="J279" s="9">
        <v>325.47384000000005</v>
      </c>
    </row>
    <row r="280" spans="2:10" hidden="1" outlineLevel="1" x14ac:dyDescent="0.3">
      <c r="B280" s="19">
        <v>44194</v>
      </c>
      <c r="D280" s="9">
        <v>60301</v>
      </c>
      <c r="E280" s="9">
        <v>12519</v>
      </c>
      <c r="F280" s="9">
        <v>72820</v>
      </c>
      <c r="H280" s="9">
        <v>744.11433999999997</v>
      </c>
      <c r="I280" s="9">
        <v>154.48445999999998</v>
      </c>
      <c r="J280" s="9">
        <v>898.5988000000001</v>
      </c>
    </row>
    <row r="281" spans="2:10" hidden="1" outlineLevel="1" x14ac:dyDescent="0.3">
      <c r="B281" s="19">
        <v>44195</v>
      </c>
      <c r="D281" s="9">
        <v>40013</v>
      </c>
      <c r="E281" s="9">
        <v>66216</v>
      </c>
      <c r="F281" s="9">
        <v>106229</v>
      </c>
      <c r="H281" s="9">
        <v>500.96276</v>
      </c>
      <c r="I281" s="9">
        <v>829.02431999999999</v>
      </c>
      <c r="J281" s="9">
        <v>1329.9870799999999</v>
      </c>
    </row>
    <row r="282" spans="2:10" hidden="1" outlineLevel="1" x14ac:dyDescent="0.3">
      <c r="B282" s="19">
        <v>44196</v>
      </c>
      <c r="D282" s="9">
        <v>18077</v>
      </c>
      <c r="E282" s="9">
        <v>4606</v>
      </c>
      <c r="F282" s="9">
        <v>22683</v>
      </c>
      <c r="H282" s="9">
        <v>225.96250000000001</v>
      </c>
      <c r="I282" s="9">
        <v>57.575000000000003</v>
      </c>
      <c r="J282" s="9">
        <v>283.53750000000002</v>
      </c>
    </row>
    <row r="283" spans="2:10" ht="15" collapsed="1" thickBot="1" x14ac:dyDescent="0.35">
      <c r="B283" s="21"/>
      <c r="C283" s="13"/>
      <c r="D283" s="13"/>
      <c r="E283" s="13"/>
      <c r="F283" s="13"/>
      <c r="G283" s="13"/>
      <c r="H283" s="13"/>
      <c r="I283" s="13"/>
    </row>
    <row r="284" spans="2:10" ht="15" thickBot="1" x14ac:dyDescent="0.35">
      <c r="B284" s="6" t="s">
        <v>0</v>
      </c>
      <c r="D284" s="10">
        <f>AVERAGE(D7:D28,D31:D50,D53:D74,D77:D96,D99:D117,D120:D141,D144:D166,D169:D188,D191:D212,D215:D236,D239:D259,D262:D282)</f>
        <v>76115.035433070865</v>
      </c>
      <c r="E284" s="10">
        <f>AVERAGE(E7:E28,E31:E50,E53:E74,E77:E96,E99:E117,E120:E141,E144:E166,E169:E188,E191:E212,E215:E236,E239:E259,E262:E282)</f>
        <v>48611.614173228343</v>
      </c>
      <c r="F284" s="10">
        <f>AVERAGE(F7:F28,F31:F50,F53:F74,F77:F96,F99:F117,F120:F141,F144:F166,F169:F188,F191:F212,F215:F236,F239:F259,F262:F282)</f>
        <v>124726.64960629921</v>
      </c>
      <c r="H284" s="10">
        <f t="shared" ref="H284:J284" si="3">AVERAGE(H7:H28,H31:H50,H53:H74,H77:H96,H99:H117,H120:H141,H144:H166,H169:H188,H191:H212,H215:H236,H239:H259,H262:H282)</f>
        <v>767.58298952755865</v>
      </c>
      <c r="I284" s="10">
        <f t="shared" si="3"/>
        <v>473.16564031496046</v>
      </c>
      <c r="J284" s="10">
        <f t="shared" si="3"/>
        <v>1240.7486298425185</v>
      </c>
    </row>
    <row r="285" spans="2:10" x14ac:dyDescent="0.3">
      <c r="B285" s="27"/>
      <c r="D285" s="28"/>
      <c r="E285" s="28"/>
      <c r="F285" s="28"/>
      <c r="H285" s="28"/>
      <c r="I285" s="28"/>
      <c r="J285" s="28"/>
    </row>
    <row r="286" spans="2:10" x14ac:dyDescent="0.3">
      <c r="B286" s="27"/>
      <c r="D286" s="28"/>
      <c r="E286" s="28"/>
      <c r="F286" s="28"/>
      <c r="H286" s="28"/>
      <c r="I286" s="28"/>
      <c r="J286" s="28"/>
    </row>
    <row r="287" spans="2:10" ht="14.4" customHeight="1" x14ac:dyDescent="0.3">
      <c r="B287" s="92" t="s">
        <v>10</v>
      </c>
      <c r="C287" s="92"/>
      <c r="D287" s="92"/>
      <c r="E287" s="92"/>
      <c r="F287" s="92"/>
      <c r="G287" s="92"/>
      <c r="H287" s="92"/>
      <c r="I287" s="92"/>
    </row>
    <row r="288" spans="2:10" x14ac:dyDescent="0.3">
      <c r="B288" s="92"/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22" t="s">
        <v>2</v>
      </c>
      <c r="C290" s="14"/>
      <c r="D290" s="1"/>
    </row>
    <row r="291" spans="2:9" x14ac:dyDescent="0.3">
      <c r="B291" s="20"/>
      <c r="C291" s="1"/>
      <c r="D291" s="1"/>
    </row>
    <row r="292" spans="2:9" x14ac:dyDescent="0.3">
      <c r="B292" s="20"/>
      <c r="C292" s="1"/>
      <c r="D292" s="1"/>
    </row>
    <row r="293" spans="2:9" x14ac:dyDescent="0.3">
      <c r="B293" s="20"/>
      <c r="C293" s="1"/>
      <c r="D293" s="1"/>
    </row>
    <row r="294" spans="2:9" x14ac:dyDescent="0.3">
      <c r="B294" s="20"/>
      <c r="C294" s="1"/>
      <c r="D294" s="1"/>
    </row>
    <row r="295" spans="2:9" x14ac:dyDescent="0.3">
      <c r="B295" s="20"/>
      <c r="C295" s="1"/>
      <c r="D295" s="1"/>
    </row>
    <row r="296" spans="2:9" x14ac:dyDescent="0.3">
      <c r="B296" s="20"/>
      <c r="C296" s="1"/>
      <c r="D296" s="1"/>
    </row>
    <row r="297" spans="2:9" x14ac:dyDescent="0.3">
      <c r="B297" s="20"/>
      <c r="C297" s="1"/>
      <c r="D297" s="1"/>
    </row>
    <row r="298" spans="2:9" x14ac:dyDescent="0.3">
      <c r="B298" s="20"/>
      <c r="C298" s="1"/>
      <c r="D298" s="1"/>
    </row>
    <row r="299" spans="2:9" x14ac:dyDescent="0.3">
      <c r="B299" s="20"/>
      <c r="C299" s="1"/>
      <c r="D299" s="1"/>
    </row>
    <row r="300" spans="2:9" x14ac:dyDescent="0.3">
      <c r="B300" s="20"/>
      <c r="C300" s="1"/>
      <c r="D300" s="1"/>
    </row>
    <row r="301" spans="2:9" x14ac:dyDescent="0.3">
      <c r="B301" s="20"/>
      <c r="C301" s="1"/>
      <c r="D301" s="1"/>
    </row>
    <row r="302" spans="2:9" x14ac:dyDescent="0.3">
      <c r="B302" s="20"/>
      <c r="C302" s="1"/>
      <c r="D302" s="1"/>
    </row>
    <row r="303" spans="2:9" x14ac:dyDescent="0.3">
      <c r="B303" s="20"/>
      <c r="C303" s="1"/>
      <c r="D303" s="1"/>
    </row>
    <row r="304" spans="2:9" x14ac:dyDescent="0.3">
      <c r="B304" s="20"/>
      <c r="C304" s="1"/>
      <c r="D304" s="1"/>
    </row>
    <row r="305" spans="2:4" x14ac:dyDescent="0.3">
      <c r="B305" s="20"/>
      <c r="C305" s="1"/>
      <c r="D305" s="1"/>
    </row>
    <row r="306" spans="2:4" x14ac:dyDescent="0.3">
      <c r="B306" s="20"/>
      <c r="C306" s="1"/>
      <c r="D306" s="1"/>
    </row>
    <row r="307" spans="2:4" x14ac:dyDescent="0.3">
      <c r="B307" s="20"/>
      <c r="C307" s="1"/>
      <c r="D307" s="1"/>
    </row>
    <row r="308" spans="2:4" x14ac:dyDescent="0.3">
      <c r="B308" s="20"/>
      <c r="C308" s="1"/>
      <c r="D308" s="1"/>
    </row>
    <row r="309" spans="2:4" x14ac:dyDescent="0.3">
      <c r="B309" s="20"/>
      <c r="C309" s="1"/>
      <c r="D309" s="1"/>
    </row>
    <row r="310" spans="2:4" x14ac:dyDescent="0.3">
      <c r="B310" s="20"/>
      <c r="C310" s="1"/>
      <c r="D310" s="1"/>
    </row>
    <row r="311" spans="2:4" x14ac:dyDescent="0.3">
      <c r="B311" s="20"/>
      <c r="C311" s="1"/>
      <c r="D311" s="1"/>
    </row>
    <row r="312" spans="2:4" x14ac:dyDescent="0.3">
      <c r="B312" s="20"/>
      <c r="C312" s="1"/>
      <c r="D312" s="1"/>
    </row>
  </sheetData>
  <mergeCells count="1">
    <mergeCell ref="B287:I289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EC53036A00D40A8978A04A871237C" ma:contentTypeVersion="12" ma:contentTypeDescription="Create a new document." ma:contentTypeScope="" ma:versionID="8d1c6f7d8fd025d6183c9fe5671fe6a7">
  <xsd:schema xmlns:xsd="http://www.w3.org/2001/XMLSchema" xmlns:xs="http://www.w3.org/2001/XMLSchema" xmlns:p="http://schemas.microsoft.com/office/2006/metadata/properties" xmlns:ns3="a1752b32-c88f-445b-97cd-72f39a988e65" xmlns:ns4="a4ad8635-c624-4262-98d9-0c8037c9e285" targetNamespace="http://schemas.microsoft.com/office/2006/metadata/properties" ma:root="true" ma:fieldsID="5961ddb23a341d5d695154002687914a" ns3:_="" ns4:_="">
    <xsd:import namespace="a1752b32-c88f-445b-97cd-72f39a988e65"/>
    <xsd:import namespace="a4ad8635-c624-4262-98d9-0c8037c9e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52b32-c88f-445b-97cd-72f39a988e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d8635-c624-4262-98d9-0c8037c9e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623B72-09AD-45CA-88C2-DF30944F62C5}">
  <ds:schemaRefs>
    <ds:schemaRef ds:uri="http://www.w3.org/XML/1998/namespace"/>
    <ds:schemaRef ds:uri="http://purl.org/dc/dcmitype/"/>
    <ds:schemaRef ds:uri="http://purl.org/dc/elements/1.1/"/>
    <ds:schemaRef ds:uri="a1752b32-c88f-445b-97cd-72f39a988e65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4ad8635-c624-4262-98d9-0c8037c9e285"/>
  </ds:schemaRefs>
</ds:datastoreItem>
</file>

<file path=customXml/itemProps2.xml><?xml version="1.0" encoding="utf-8"?>
<ds:datastoreItem xmlns:ds="http://schemas.openxmlformats.org/officeDocument/2006/customXml" ds:itemID="{595B659B-EEA7-4BD0-8C2B-6A82F625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52b32-c88f-445b-97cd-72f39a988e65"/>
    <ds:schemaRef ds:uri="a4ad8635-c624-4262-98d9-0c8037c9e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2E8614-D796-4B50-918B-BDDD949B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2025</vt:lpstr>
      <vt:lpstr>2024</vt:lpstr>
      <vt:lpstr>2023</vt:lpstr>
      <vt:lpstr>2022</vt:lpstr>
      <vt:lpstr>2021</vt:lpstr>
      <vt:lpstr>2020</vt:lpstr>
    </vt:vector>
  </TitlesOfParts>
  <Company>JSC TBC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Sophio Bzekalava</dc:creator>
  <cp:lastModifiedBy>Nino Menabdishvili</cp:lastModifiedBy>
  <dcterms:created xsi:type="dcterms:W3CDTF">2018-07-12T14:54:08Z</dcterms:created>
  <dcterms:modified xsi:type="dcterms:W3CDTF">2025-05-06T10:22:50Z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0x010100906EC53036A00D40A8978A04A871237C</vt:lpwstr>
  </property>
</Properties>
</file>